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4. Мои задачи к ЕГЭ 2025г\Задания №19-21. Теория игр. ЭТ\"/>
    </mc:Choice>
  </mc:AlternateContent>
  <bookViews>
    <workbookView xWindow="30" yWindow="348" windowWidth="22158" windowHeight="14418" activeTab="2"/>
  </bookViews>
  <sheets>
    <sheet name="задача" sheetId="1" r:id="rId1"/>
    <sheet name="зад_19" sheetId="3" r:id="rId2"/>
    <sheet name="зад_20" sheetId="2" r:id="rId3"/>
    <sheet name="зад_21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3" i="4" l="1"/>
  <c r="I84" i="4"/>
  <c r="I85" i="4"/>
  <c r="I82" i="4"/>
  <c r="I78" i="4"/>
  <c r="I79" i="4"/>
  <c r="I80" i="4"/>
  <c r="I77" i="4"/>
  <c r="I73" i="4"/>
  <c r="I74" i="4"/>
  <c r="I75" i="4"/>
  <c r="I72" i="4"/>
  <c r="I63" i="4"/>
  <c r="I64" i="4"/>
  <c r="I65" i="4"/>
  <c r="I62" i="4"/>
  <c r="I58" i="4"/>
  <c r="I59" i="4"/>
  <c r="I60" i="4"/>
  <c r="I57" i="4"/>
  <c r="I53" i="4"/>
  <c r="I54" i="4"/>
  <c r="I55" i="4"/>
  <c r="I52" i="4"/>
  <c r="I43" i="4"/>
  <c r="I44" i="4"/>
  <c r="I45" i="4"/>
  <c r="I42" i="4"/>
  <c r="I38" i="4"/>
  <c r="I39" i="4"/>
  <c r="I40" i="4"/>
  <c r="I37" i="4"/>
  <c r="I33" i="4"/>
  <c r="I34" i="4"/>
  <c r="I35" i="4"/>
  <c r="I32" i="4"/>
  <c r="I28" i="4"/>
  <c r="I29" i="4"/>
  <c r="I30" i="4"/>
  <c r="I23" i="4"/>
  <c r="I24" i="4"/>
  <c r="I25" i="4"/>
  <c r="I22" i="4"/>
  <c r="I18" i="4"/>
  <c r="I19" i="4"/>
  <c r="I20" i="4"/>
  <c r="J18" i="4"/>
  <c r="J19" i="4"/>
  <c r="J20" i="4"/>
  <c r="I17" i="4"/>
  <c r="I13" i="4"/>
  <c r="I14" i="4"/>
  <c r="I15" i="4"/>
  <c r="I12" i="4"/>
  <c r="D47" i="4"/>
  <c r="F47" i="4" s="1"/>
  <c r="H50" i="4" s="1"/>
  <c r="D67" i="4"/>
  <c r="F77" i="4" s="1"/>
  <c r="H77" i="4" s="1"/>
  <c r="C67" i="4"/>
  <c r="E82" i="4" s="1"/>
  <c r="C47" i="4"/>
  <c r="D27" i="4"/>
  <c r="F32" i="4" s="1"/>
  <c r="H33" i="4" s="1"/>
  <c r="C27" i="4"/>
  <c r="E32" i="4" s="1"/>
  <c r="E62" i="4"/>
  <c r="G63" i="4" s="1"/>
  <c r="E57" i="4"/>
  <c r="G57" i="4" s="1"/>
  <c r="E52" i="4"/>
  <c r="G52" i="4" s="1"/>
  <c r="E47" i="4"/>
  <c r="G48" i="4" s="1"/>
  <c r="E27" i="4"/>
  <c r="G28" i="4" s="1"/>
  <c r="F82" i="4" l="1"/>
  <c r="H82" i="4" s="1"/>
  <c r="F52" i="4"/>
  <c r="H53" i="4" s="1"/>
  <c r="F62" i="4"/>
  <c r="H62" i="4" s="1"/>
  <c r="F57" i="4"/>
  <c r="H57" i="4" s="1"/>
  <c r="K57" i="4" s="1"/>
  <c r="F67" i="4"/>
  <c r="H70" i="4" s="1"/>
  <c r="F72" i="4"/>
  <c r="H73" i="4" s="1"/>
  <c r="F27" i="4"/>
  <c r="H30" i="4" s="1"/>
  <c r="F37" i="4"/>
  <c r="H37" i="4" s="1"/>
  <c r="H78" i="4"/>
  <c r="F42" i="4"/>
  <c r="H42" i="4" s="1"/>
  <c r="F50" i="4"/>
  <c r="H68" i="4"/>
  <c r="G85" i="4"/>
  <c r="F85" i="4"/>
  <c r="E72" i="4"/>
  <c r="E77" i="4"/>
  <c r="E67" i="4"/>
  <c r="F65" i="4"/>
  <c r="H47" i="4"/>
  <c r="I47" i="4" s="1"/>
  <c r="J47" i="4" s="1"/>
  <c r="H48" i="4"/>
  <c r="K48" i="4" s="1"/>
  <c r="G47" i="4"/>
  <c r="H32" i="4"/>
  <c r="J32" i="4" s="1"/>
  <c r="G32" i="4"/>
  <c r="G33" i="4"/>
  <c r="J33" i="4" s="1"/>
  <c r="E42" i="4"/>
  <c r="G27" i="4"/>
  <c r="E37" i="4"/>
  <c r="G39" i="4" s="1"/>
  <c r="G84" i="4"/>
  <c r="G79" i="4"/>
  <c r="G83" i="4"/>
  <c r="H84" i="4"/>
  <c r="H85" i="4"/>
  <c r="G74" i="4"/>
  <c r="G75" i="4"/>
  <c r="H79" i="4"/>
  <c r="H80" i="4"/>
  <c r="G82" i="4"/>
  <c r="H83" i="4"/>
  <c r="J57" i="4"/>
  <c r="G65" i="4"/>
  <c r="G55" i="4"/>
  <c r="G58" i="4"/>
  <c r="H59" i="4"/>
  <c r="G62" i="4"/>
  <c r="H63" i="4"/>
  <c r="J63" i="4" s="1"/>
  <c r="G64" i="4"/>
  <c r="G59" i="4"/>
  <c r="G60" i="4"/>
  <c r="G54" i="4"/>
  <c r="G49" i="4"/>
  <c r="G50" i="4"/>
  <c r="G53" i="4"/>
  <c r="H49" i="4"/>
  <c r="K33" i="4"/>
  <c r="G44" i="4"/>
  <c r="F35" i="4"/>
  <c r="G43" i="4"/>
  <c r="F30" i="4"/>
  <c r="G34" i="4"/>
  <c r="G35" i="4"/>
  <c r="G38" i="4"/>
  <c r="G29" i="4"/>
  <c r="G30" i="4"/>
  <c r="H34" i="4"/>
  <c r="H35" i="4"/>
  <c r="E22" i="4"/>
  <c r="E17" i="4"/>
  <c r="E12" i="4"/>
  <c r="G10" i="4"/>
  <c r="G9" i="4"/>
  <c r="G8" i="4"/>
  <c r="G7" i="4"/>
  <c r="E7" i="4"/>
  <c r="D7" i="4"/>
  <c r="F7" i="4" s="1"/>
  <c r="H8" i="4" s="1"/>
  <c r="C7" i="4"/>
  <c r="D3" i="2"/>
  <c r="H65" i="4" l="1"/>
  <c r="H64" i="4"/>
  <c r="H58" i="4"/>
  <c r="J58" i="4" s="1"/>
  <c r="H60" i="4"/>
  <c r="K60" i="4" s="1"/>
  <c r="H69" i="4"/>
  <c r="I69" i="4" s="1"/>
  <c r="J69" i="4" s="1"/>
  <c r="H67" i="4"/>
  <c r="H52" i="4"/>
  <c r="J52" i="4" s="1"/>
  <c r="H27" i="4"/>
  <c r="K27" i="4" s="1"/>
  <c r="H54" i="4"/>
  <c r="J54" i="4" s="1"/>
  <c r="H55" i="4"/>
  <c r="J55" i="4" s="1"/>
  <c r="F55" i="4"/>
  <c r="H29" i="4"/>
  <c r="J29" i="4" s="1"/>
  <c r="H75" i="4"/>
  <c r="J75" i="4" s="1"/>
  <c r="F70" i="4"/>
  <c r="H28" i="4"/>
  <c r="K28" i="4" s="1"/>
  <c r="F60" i="4"/>
  <c r="I48" i="4"/>
  <c r="J48" i="4" s="1"/>
  <c r="H72" i="4"/>
  <c r="H44" i="4"/>
  <c r="J44" i="4" s="1"/>
  <c r="H74" i="4"/>
  <c r="K74" i="4" s="1"/>
  <c r="F75" i="4"/>
  <c r="H38" i="4"/>
  <c r="K38" i="4" s="1"/>
  <c r="H39" i="4"/>
  <c r="J39" i="4" s="1"/>
  <c r="K32" i="4"/>
  <c r="H43" i="4"/>
  <c r="K43" i="4" s="1"/>
  <c r="K47" i="4"/>
  <c r="H40" i="4"/>
  <c r="K40" i="4" s="1"/>
  <c r="H45" i="4"/>
  <c r="K45" i="4" s="1"/>
  <c r="I8" i="4"/>
  <c r="K8" i="4"/>
  <c r="H7" i="4"/>
  <c r="H10" i="4"/>
  <c r="F10" i="4"/>
  <c r="F22" i="4"/>
  <c r="F25" i="4" s="1"/>
  <c r="H9" i="4"/>
  <c r="F17" i="4"/>
  <c r="H19" i="4" s="1"/>
  <c r="F12" i="4"/>
  <c r="F15" i="4" s="1"/>
  <c r="K85" i="4"/>
  <c r="G68" i="4"/>
  <c r="G67" i="4"/>
  <c r="G77" i="4"/>
  <c r="F80" i="4"/>
  <c r="G70" i="4"/>
  <c r="I70" i="4" s="1"/>
  <c r="J70" i="4" s="1"/>
  <c r="G78" i="4"/>
  <c r="G72" i="4"/>
  <c r="G73" i="4"/>
  <c r="G69" i="4"/>
  <c r="G80" i="4"/>
  <c r="K80" i="4" s="1"/>
  <c r="G37" i="4"/>
  <c r="F40" i="4"/>
  <c r="G40" i="4"/>
  <c r="G42" i="4"/>
  <c r="F45" i="4"/>
  <c r="G45" i="4"/>
  <c r="K84" i="4"/>
  <c r="J84" i="4"/>
  <c r="J78" i="4"/>
  <c r="K78" i="4"/>
  <c r="K69" i="4"/>
  <c r="K70" i="4"/>
  <c r="J83" i="4"/>
  <c r="K83" i="4"/>
  <c r="J79" i="4"/>
  <c r="K79" i="4"/>
  <c r="J85" i="4"/>
  <c r="J82" i="4"/>
  <c r="K82" i="4"/>
  <c r="K49" i="4"/>
  <c r="I49" i="4"/>
  <c r="J49" i="4" s="1"/>
  <c r="J62" i="4"/>
  <c r="K62" i="4"/>
  <c r="K65" i="4"/>
  <c r="J65" i="4"/>
  <c r="I50" i="4"/>
  <c r="J50" i="4" s="1"/>
  <c r="K50" i="4"/>
  <c r="J59" i="4"/>
  <c r="K59" i="4"/>
  <c r="K58" i="4"/>
  <c r="K64" i="4"/>
  <c r="J64" i="4"/>
  <c r="K63" i="4"/>
  <c r="K53" i="4"/>
  <c r="J53" i="4"/>
  <c r="J60" i="4"/>
  <c r="J38" i="4"/>
  <c r="J35" i="4"/>
  <c r="K35" i="4"/>
  <c r="J34" i="4"/>
  <c r="K34" i="4"/>
  <c r="J30" i="4"/>
  <c r="K30" i="4"/>
  <c r="G22" i="4"/>
  <c r="G23" i="4"/>
  <c r="G24" i="4"/>
  <c r="G25" i="4"/>
  <c r="G19" i="4"/>
  <c r="G20" i="4"/>
  <c r="G17" i="4"/>
  <c r="G18" i="4"/>
  <c r="G12" i="4"/>
  <c r="G14" i="4"/>
  <c r="G15" i="4"/>
  <c r="G13" i="4"/>
  <c r="D18" i="2"/>
  <c r="C18" i="2"/>
  <c r="E21" i="2" s="1"/>
  <c r="D13" i="2"/>
  <c r="F16" i="2" s="1"/>
  <c r="I16" i="2" s="1"/>
  <c r="C13" i="2"/>
  <c r="E16" i="2" s="1"/>
  <c r="D8" i="2"/>
  <c r="F9" i="2" s="1"/>
  <c r="I9" i="2" s="1"/>
  <c r="C8" i="2"/>
  <c r="E10" i="2" s="1"/>
  <c r="F5" i="2"/>
  <c r="I5" i="2" s="1"/>
  <c r="C3" i="2"/>
  <c r="E6" i="2" s="1"/>
  <c r="E8" i="3"/>
  <c r="H8" i="3" s="1"/>
  <c r="D8" i="3"/>
  <c r="E7" i="3"/>
  <c r="D7" i="3"/>
  <c r="E6" i="3"/>
  <c r="H6" i="3" s="1"/>
  <c r="D6" i="3"/>
  <c r="F6" i="3" s="1"/>
  <c r="G6" i="3" s="1"/>
  <c r="E5" i="3"/>
  <c r="H5" i="3" s="1"/>
  <c r="D5" i="3"/>
  <c r="J74" i="4" l="1"/>
  <c r="I27" i="4"/>
  <c r="J27" i="4" s="1"/>
  <c r="K44" i="4"/>
  <c r="J43" i="4"/>
  <c r="K54" i="4"/>
  <c r="K55" i="4"/>
  <c r="K29" i="4"/>
  <c r="K52" i="4"/>
  <c r="H22" i="4"/>
  <c r="K22" i="4" s="1"/>
  <c r="K39" i="4"/>
  <c r="K75" i="4"/>
  <c r="J28" i="4"/>
  <c r="H25" i="4"/>
  <c r="J25" i="4" s="1"/>
  <c r="J45" i="4"/>
  <c r="J40" i="4"/>
  <c r="H24" i="4"/>
  <c r="K24" i="4" s="1"/>
  <c r="H14" i="4"/>
  <c r="J14" i="4" s="1"/>
  <c r="H23" i="4"/>
  <c r="J23" i="4" s="1"/>
  <c r="H15" i="4"/>
  <c r="K15" i="4" s="1"/>
  <c r="H20" i="4"/>
  <c r="K20" i="4" s="1"/>
  <c r="F20" i="4"/>
  <c r="H13" i="4"/>
  <c r="J13" i="4" s="1"/>
  <c r="H17" i="4"/>
  <c r="J17" i="4" s="1"/>
  <c r="I9" i="4"/>
  <c r="J9" i="4" s="1"/>
  <c r="K9" i="4"/>
  <c r="I10" i="4"/>
  <c r="J10" i="4" s="1"/>
  <c r="K10" i="4"/>
  <c r="I7" i="4"/>
  <c r="J7" i="4" s="1"/>
  <c r="K7" i="4"/>
  <c r="H12" i="4"/>
  <c r="K12" i="4" s="1"/>
  <c r="H18" i="4"/>
  <c r="J80" i="4"/>
  <c r="J77" i="4"/>
  <c r="K77" i="4"/>
  <c r="J73" i="4"/>
  <c r="K73" i="4"/>
  <c r="K67" i="4"/>
  <c r="I67" i="4"/>
  <c r="J67" i="4" s="1"/>
  <c r="K72" i="4"/>
  <c r="J72" i="4"/>
  <c r="K68" i="4"/>
  <c r="I68" i="4"/>
  <c r="J68" i="4" s="1"/>
  <c r="J42" i="4"/>
  <c r="K42" i="4"/>
  <c r="K37" i="4"/>
  <c r="J37" i="4"/>
  <c r="J22" i="4"/>
  <c r="K19" i="4"/>
  <c r="J8" i="4"/>
  <c r="F18" i="2"/>
  <c r="I18" i="2" s="1"/>
  <c r="F21" i="2"/>
  <c r="I21" i="2" s="1"/>
  <c r="E18" i="2"/>
  <c r="F7" i="3"/>
  <c r="G7" i="3" s="1"/>
  <c r="H7" i="3"/>
  <c r="F5" i="3"/>
  <c r="G5" i="3" s="1"/>
  <c r="F8" i="3"/>
  <c r="G8" i="3" s="1"/>
  <c r="E11" i="2"/>
  <c r="E15" i="2"/>
  <c r="E3" i="2"/>
  <c r="F13" i="2"/>
  <c r="I13" i="2" s="1"/>
  <c r="E4" i="2"/>
  <c r="E5" i="2"/>
  <c r="E8" i="2"/>
  <c r="E9" i="2"/>
  <c r="G9" i="2" s="1"/>
  <c r="H9" i="2" s="1"/>
  <c r="F19" i="2"/>
  <c r="I19" i="2" s="1"/>
  <c r="F6" i="2"/>
  <c r="I6" i="2" s="1"/>
  <c r="F3" i="2"/>
  <c r="I3" i="2" s="1"/>
  <c r="F4" i="2"/>
  <c r="G5" i="2"/>
  <c r="H5" i="2" s="1"/>
  <c r="G18" i="2"/>
  <c r="H18" i="2" s="1"/>
  <c r="E20" i="2"/>
  <c r="G21" i="2"/>
  <c r="H21" i="2" s="1"/>
  <c r="E19" i="2"/>
  <c r="F20" i="2"/>
  <c r="I20" i="2" s="1"/>
  <c r="E14" i="2"/>
  <c r="F15" i="2"/>
  <c r="I15" i="2" s="1"/>
  <c r="G16" i="2"/>
  <c r="H16" i="2" s="1"/>
  <c r="E13" i="2"/>
  <c r="F14" i="2"/>
  <c r="I14" i="2" s="1"/>
  <c r="F8" i="2"/>
  <c r="I8" i="2" s="1"/>
  <c r="F11" i="2"/>
  <c r="I11" i="2" s="1"/>
  <c r="F10" i="2"/>
  <c r="K13" i="4" l="1"/>
  <c r="J24" i="4"/>
  <c r="K14" i="4"/>
  <c r="K25" i="4"/>
  <c r="J15" i="4"/>
  <c r="K23" i="4"/>
  <c r="K17" i="4"/>
  <c r="K18" i="4"/>
  <c r="J12" i="4"/>
  <c r="G10" i="2"/>
  <c r="H10" i="2" s="1"/>
  <c r="I10" i="2"/>
  <c r="G4" i="2"/>
  <c r="H4" i="2" s="1"/>
  <c r="I4" i="2"/>
  <c r="G11" i="2"/>
  <c r="H11" i="2" s="1"/>
  <c r="G3" i="2"/>
  <c r="H3" i="2" s="1"/>
  <c r="G8" i="2"/>
  <c r="H8" i="2" s="1"/>
  <c r="G6" i="2"/>
  <c r="H6" i="2" s="1"/>
  <c r="G19" i="2"/>
  <c r="H19" i="2" s="1"/>
  <c r="G20" i="2"/>
  <c r="H20" i="2" s="1"/>
  <c r="G14" i="2"/>
  <c r="H14" i="2" s="1"/>
  <c r="G15" i="2"/>
  <c r="H15" i="2" s="1"/>
  <c r="G13" i="2"/>
  <c r="H13" i="2" s="1"/>
</calcChain>
</file>

<file path=xl/sharedStrings.xml><?xml version="1.0" encoding="utf-8"?>
<sst xmlns="http://schemas.openxmlformats.org/spreadsheetml/2006/main" count="130" uniqueCount="9">
  <si>
    <t>1 куча</t>
  </si>
  <si>
    <t>2 куча</t>
  </si>
  <si>
    <t>Петя</t>
  </si>
  <si>
    <t>Ваня</t>
  </si>
  <si>
    <t>Итог</t>
  </si>
  <si>
    <t>S</t>
  </si>
  <si>
    <t xml:space="preserve">Безопасность </t>
  </si>
  <si>
    <t>Безопасность</t>
  </si>
  <si>
    <t>выигрыш в 1 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</si>
</sst>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mbria"/>
      <family val="2"/>
      <charset val="204"/>
    </font>
    <font>
      <b/>
      <sz val="12"/>
      <color theme="1"/>
      <name val="Cambria"/>
      <family val="1"/>
      <charset val="204"/>
    </font>
    <font>
      <b/>
      <sz val="12"/>
      <color rgb="FF0070C0"/>
      <name val="Cambria"/>
      <family val="1"/>
      <charset val="204"/>
    </font>
    <font>
      <b/>
      <sz val="12"/>
      <color rgb="FFC00000"/>
      <name val="Cambria"/>
      <family val="1"/>
      <charset val="204"/>
    </font>
    <font>
      <b/>
      <sz val="14"/>
      <color rgb="FF0070C0"/>
      <name val="Cambria"/>
      <family val="1"/>
      <charset val="204"/>
    </font>
    <font>
      <b/>
      <sz val="14"/>
      <color rgb="FFC00000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2"/>
      <color rgb="FFFF0000"/>
      <name val="Cambria"/>
      <family val="1"/>
      <charset val="204"/>
    </font>
    <font>
      <b/>
      <sz val="12"/>
      <color theme="9" tint="-0.249977111117893"/>
      <name val="Cambria"/>
      <family val="1"/>
      <charset val="204"/>
    </font>
    <font>
      <b/>
      <sz val="14"/>
      <color theme="9" tint="-0.249977111117893"/>
      <name val="Cambria"/>
      <family val="1"/>
      <charset val="204"/>
    </font>
    <font>
      <sz val="12"/>
      <color theme="9" tint="-0.249977111117893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 style="thin">
        <color indexed="64"/>
      </bottom>
      <diagonal/>
    </border>
    <border>
      <left/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50"/>
      </right>
      <top style="thin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/>
      <top style="medium">
        <color rgb="FFC00000"/>
      </top>
      <bottom style="thin">
        <color rgb="FFC0000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medium">
        <color rgb="FF00B050"/>
      </right>
      <top style="thin">
        <color rgb="FF00B050"/>
      </top>
      <bottom/>
      <diagonal/>
    </border>
    <border>
      <left style="medium">
        <color rgb="FF00B0F0"/>
      </left>
      <right style="thin">
        <color rgb="FF00B050"/>
      </right>
      <top style="medium">
        <color rgb="FF00B0F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F0"/>
      </top>
      <bottom style="thin">
        <color rgb="FF00B050"/>
      </bottom>
      <diagonal/>
    </border>
    <border>
      <left style="thin">
        <color rgb="FF00B050"/>
      </left>
      <right style="medium">
        <color rgb="FF00B0F0"/>
      </right>
      <top style="medium">
        <color rgb="FF00B0F0"/>
      </top>
      <bottom style="thin">
        <color rgb="FF00B050"/>
      </bottom>
      <diagonal/>
    </border>
    <border>
      <left style="medium">
        <color rgb="FF00B0F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F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medium">
        <color rgb="FF00B0F0"/>
      </bottom>
      <diagonal/>
    </border>
    <border>
      <left style="thin">
        <color rgb="FF00B050"/>
      </left>
      <right style="medium">
        <color rgb="FF00B0F0"/>
      </right>
      <top style="thin">
        <color rgb="FF00B050"/>
      </top>
      <bottom style="medium">
        <color rgb="FF00B0F0"/>
      </bottom>
      <diagonal/>
    </border>
    <border>
      <left style="thin">
        <color rgb="FF00B050"/>
      </left>
      <right style="medium">
        <color rgb="FF00B0F0"/>
      </right>
      <top style="thin">
        <color rgb="FF00B050"/>
      </top>
      <bottom/>
      <diagonal/>
    </border>
    <border>
      <left style="thin">
        <color rgb="FF00B050"/>
      </left>
      <right style="medium">
        <color rgb="FFFF000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FF0000"/>
      </right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F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medium">
        <color rgb="FF00B0F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medium">
        <color rgb="FF00B0F0"/>
      </right>
      <top/>
      <bottom style="thin">
        <color rgb="FF00B050"/>
      </bottom>
      <diagonal/>
    </border>
    <border>
      <left style="medium">
        <color rgb="FF00B0F0"/>
      </left>
      <right style="thin">
        <color rgb="FF00B050"/>
      </right>
      <top style="thin">
        <color rgb="FF00B050"/>
      </top>
      <bottom style="medium">
        <color rgb="FF00B0F0"/>
      </bottom>
      <diagonal/>
    </border>
    <border>
      <left/>
      <right style="thin">
        <color rgb="FF00B050"/>
      </right>
      <top style="medium">
        <color rgb="FFFF0000"/>
      </top>
      <bottom/>
      <diagonal/>
    </border>
    <border>
      <left style="thin">
        <color rgb="FF00B050"/>
      </left>
      <right style="thin">
        <color rgb="FF00B050"/>
      </right>
      <top style="medium">
        <color rgb="FFFF0000"/>
      </top>
      <bottom/>
      <diagonal/>
    </border>
    <border>
      <left style="thin">
        <color rgb="FF00B050"/>
      </left>
      <right style="medium">
        <color rgb="FFFF0000"/>
      </right>
      <top style="medium">
        <color rgb="FFFF0000"/>
      </top>
      <bottom/>
      <diagonal/>
    </border>
    <border>
      <left style="thin">
        <color rgb="FF00B050"/>
      </left>
      <right style="medium">
        <color rgb="FFFF0000"/>
      </right>
      <top/>
      <bottom style="thin">
        <color rgb="FF00B050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/>
    <xf numFmtId="0" fontId="1" fillId="2" borderId="3" xfId="0" applyFont="1" applyFill="1" applyBorder="1" applyAlignment="1">
      <alignment horizontal="right" vertical="center"/>
    </xf>
    <xf numFmtId="0" fontId="3" fillId="0" borderId="4" xfId="0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13" xfId="0" applyFont="1" applyBorder="1"/>
    <xf numFmtId="0" fontId="3" fillId="0" borderId="13" xfId="0" applyFont="1" applyBorder="1"/>
    <xf numFmtId="0" fontId="3" fillId="0" borderId="14" xfId="0" applyFont="1" applyBorder="1"/>
    <xf numFmtId="0" fontId="0" fillId="0" borderId="15" xfId="0" applyBorder="1"/>
    <xf numFmtId="0" fontId="1" fillId="0" borderId="16" xfId="0" applyFont="1" applyBorder="1" applyAlignment="1">
      <alignment horizontal="center" vertical="center"/>
    </xf>
    <xf numFmtId="0" fontId="4" fillId="4" borderId="17" xfId="0" applyFont="1" applyFill="1" applyBorder="1"/>
    <xf numFmtId="0" fontId="4" fillId="4" borderId="17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5" fillId="3" borderId="17" xfId="0" applyFont="1" applyFill="1" applyBorder="1"/>
    <xf numFmtId="0" fontId="5" fillId="0" borderId="17" xfId="0" applyFont="1" applyBorder="1"/>
    <xf numFmtId="0" fontId="4" fillId="3" borderId="17" xfId="0" applyFont="1" applyFill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4" borderId="21" xfId="0" applyFont="1" applyFill="1" applyBorder="1"/>
    <xf numFmtId="0" fontId="0" fillId="0" borderId="22" xfId="0" applyBorder="1"/>
    <xf numFmtId="0" fontId="4" fillId="4" borderId="23" xfId="0" applyFont="1" applyFill="1" applyBorder="1"/>
    <xf numFmtId="0" fontId="4" fillId="4" borderId="24" xfId="0" applyFont="1" applyFill="1" applyBorder="1"/>
    <xf numFmtId="0" fontId="4" fillId="3" borderId="24" xfId="0" applyFont="1" applyFill="1" applyBorder="1"/>
    <xf numFmtId="0" fontId="5" fillId="3" borderId="24" xfId="0" applyFont="1" applyFill="1" applyBorder="1"/>
    <xf numFmtId="0" fontId="5" fillId="0" borderId="24" xfId="0" applyFont="1" applyBorder="1"/>
    <xf numFmtId="0" fontId="0" fillId="0" borderId="25" xfId="0" applyBorder="1"/>
    <xf numFmtId="0" fontId="6" fillId="0" borderId="19" xfId="0" applyFont="1" applyBorder="1" applyAlignment="1">
      <alignment horizontal="center" vertical="center"/>
    </xf>
    <xf numFmtId="0" fontId="0" fillId="0" borderId="20" xfId="0" applyBorder="1"/>
    <xf numFmtId="0" fontId="1" fillId="4" borderId="2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31" xfId="0" applyFont="1" applyBorder="1"/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7" xfId="0" applyBorder="1"/>
    <xf numFmtId="0" fontId="1" fillId="0" borderId="37" xfId="0" applyFont="1" applyBorder="1" applyAlignment="1">
      <alignment horizontal="center" vertical="center"/>
    </xf>
    <xf numFmtId="0" fontId="5" fillId="0" borderId="38" xfId="0" applyFont="1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1" fillId="0" borderId="41" xfId="0" applyFont="1" applyBorder="1" applyAlignment="1">
      <alignment horizontal="center" vertical="center"/>
    </xf>
    <xf numFmtId="0" fontId="9" fillId="0" borderId="16" xfId="0" applyFont="1" applyBorder="1"/>
    <xf numFmtId="0" fontId="10" fillId="0" borderId="29" xfId="0" applyFont="1" applyBorder="1"/>
    <xf numFmtId="0" fontId="8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31" xfId="0" applyFont="1" applyBorder="1"/>
    <xf numFmtId="0" fontId="10" fillId="0" borderId="32" xfId="0" applyFont="1" applyBorder="1"/>
    <xf numFmtId="0" fontId="0" fillId="0" borderId="42" xfId="0" applyBorder="1"/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right"/>
    </xf>
    <xf numFmtId="0" fontId="5" fillId="0" borderId="16" xfId="0" applyFont="1" applyFill="1" applyBorder="1"/>
    <xf numFmtId="0" fontId="5" fillId="0" borderId="31" xfId="0" applyFont="1" applyFill="1" applyBorder="1"/>
    <xf numFmtId="0" fontId="9" fillId="0" borderId="16" xfId="0" applyFont="1" applyFill="1" applyBorder="1"/>
    <xf numFmtId="0" fontId="5" fillId="0" borderId="38" xfId="0" applyFont="1" applyFill="1" applyBorder="1"/>
    <xf numFmtId="0" fontId="4" fillId="0" borderId="43" xfId="0" applyFont="1" applyFill="1" applyBorder="1"/>
    <xf numFmtId="0" fontId="4" fillId="0" borderId="43" xfId="0" applyFont="1" applyFill="1" applyBorder="1" applyAlignment="1">
      <alignment horizontal="right"/>
    </xf>
    <xf numFmtId="0" fontId="4" fillId="0" borderId="44" xfId="0" applyFont="1" applyFill="1" applyBorder="1"/>
    <xf numFmtId="0" fontId="9" fillId="0" borderId="43" xfId="0" applyFont="1" applyFill="1" applyBorder="1" applyAlignment="1">
      <alignment horizontal="right"/>
    </xf>
    <xf numFmtId="0" fontId="4" fillId="0" borderId="47" xfId="0" applyFont="1" applyFill="1" applyBorder="1"/>
    <xf numFmtId="0" fontId="4" fillId="4" borderId="48" xfId="0" applyFont="1" applyFill="1" applyBorder="1"/>
    <xf numFmtId="0" fontId="4" fillId="4" borderId="49" xfId="0" applyFont="1" applyFill="1" applyBorder="1" applyAlignment="1">
      <alignment horizontal="right"/>
    </xf>
    <xf numFmtId="0" fontId="4" fillId="0" borderId="50" xfId="0" applyFont="1" applyFill="1" applyBorder="1"/>
    <xf numFmtId="0" fontId="4" fillId="0" borderId="51" xfId="0" applyFont="1" applyFill="1" applyBorder="1"/>
    <xf numFmtId="0" fontId="4" fillId="0" borderId="52" xfId="0" applyFont="1" applyFill="1" applyBorder="1"/>
    <xf numFmtId="0" fontId="4" fillId="0" borderId="53" xfId="0" applyFont="1" applyFill="1" applyBorder="1"/>
    <xf numFmtId="0" fontId="1" fillId="0" borderId="52" xfId="0" applyFont="1" applyFill="1" applyBorder="1" applyAlignment="1">
      <alignment vertical="center"/>
    </xf>
    <xf numFmtId="0" fontId="1" fillId="0" borderId="53" xfId="0" applyFont="1" applyFill="1" applyBorder="1" applyAlignment="1">
      <alignment vertical="center"/>
    </xf>
    <xf numFmtId="0" fontId="4" fillId="0" borderId="53" xfId="0" applyFont="1" applyFill="1" applyBorder="1" applyAlignment="1">
      <alignment horizontal="right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6" fillId="4" borderId="30" xfId="0" applyFont="1" applyFill="1" applyBorder="1"/>
    <xf numFmtId="0" fontId="6" fillId="4" borderId="57" xfId="0" applyFont="1" applyFill="1" applyBorder="1"/>
    <xf numFmtId="0" fontId="6" fillId="4" borderId="55" xfId="0" applyFont="1" applyFill="1" applyBorder="1"/>
    <xf numFmtId="0" fontId="5" fillId="0" borderId="43" xfId="0" applyFont="1" applyFill="1" applyBorder="1"/>
    <xf numFmtId="0" fontId="3" fillId="0" borderId="16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right"/>
    </xf>
    <xf numFmtId="0" fontId="5" fillId="0" borderId="44" xfId="0" applyFont="1" applyFill="1" applyBorder="1"/>
    <xf numFmtId="0" fontId="0" fillId="0" borderId="30" xfId="0" applyBorder="1"/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right"/>
    </xf>
    <xf numFmtId="0" fontId="5" fillId="2" borderId="16" xfId="0" applyFont="1" applyFill="1" applyBorder="1"/>
    <xf numFmtId="0" fontId="0" fillId="2" borderId="37" xfId="0" applyFill="1" applyBorder="1"/>
    <xf numFmtId="0" fontId="4" fillId="2" borderId="36" xfId="0" applyFont="1" applyFill="1" applyBorder="1"/>
    <xf numFmtId="0" fontId="4" fillId="2" borderId="61" xfId="0" applyFont="1" applyFill="1" applyBorder="1"/>
    <xf numFmtId="0" fontId="5" fillId="2" borderId="38" xfId="0" applyFont="1" applyFill="1" applyBorder="1"/>
    <xf numFmtId="0" fontId="0" fillId="2" borderId="39" xfId="0" applyFill="1" applyBorder="1"/>
    <xf numFmtId="0" fontId="1" fillId="0" borderId="63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right"/>
    </xf>
    <xf numFmtId="0" fontId="5" fillId="2" borderId="34" xfId="0" applyFont="1" applyFill="1" applyBorder="1"/>
    <xf numFmtId="0" fontId="0" fillId="2" borderId="35" xfId="0" applyFill="1" applyBorder="1"/>
    <xf numFmtId="0" fontId="5" fillId="2" borderId="43" xfId="0" applyFont="1" applyFill="1" applyBorder="1"/>
    <xf numFmtId="0" fontId="4" fillId="2" borderId="43" xfId="0" applyFont="1" applyFill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horizontal="center"/>
    </xf>
    <xf numFmtId="0" fontId="1" fillId="4" borderId="57" xfId="0" applyFont="1" applyFill="1" applyBorder="1" applyAlignment="1">
      <alignment horizontal="center"/>
    </xf>
    <xf numFmtId="0" fontId="6" fillId="4" borderId="50" xfId="0" applyFont="1" applyFill="1" applyBorder="1" applyAlignment="1">
      <alignment horizontal="center"/>
    </xf>
    <xf numFmtId="0" fontId="6" fillId="4" borderId="51" xfId="0" applyFont="1" applyFill="1" applyBorder="1" applyAlignment="1">
      <alignment horizontal="center"/>
    </xf>
    <xf numFmtId="0" fontId="6" fillId="4" borderId="56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</cellXfs>
  <cellStyles count="1">
    <cellStyle name="Обычный" xfId="0" builtinId="0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123825</xdr:rowOff>
    </xdr:from>
    <xdr:to>
      <xdr:col>15</xdr:col>
      <xdr:colOff>76403</xdr:colOff>
      <xdr:row>19</xdr:row>
      <xdr:rowOff>66675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3F1564A5-3290-416D-AA42-8D564E094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23825"/>
          <a:ext cx="10744402" cy="374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</xdr:row>
      <xdr:rowOff>190500</xdr:rowOff>
    </xdr:from>
    <xdr:to>
      <xdr:col>1</xdr:col>
      <xdr:colOff>733425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FC240986-CD67-46C6-8BC1-31C219177B37}"/>
            </a:ext>
          </a:extLst>
        </xdr:cNvPr>
        <xdr:cNvSpPr txBox="1"/>
      </xdr:nvSpPr>
      <xdr:spPr>
        <a:xfrm>
          <a:off x="323850" y="1428750"/>
          <a:ext cx="1171575" cy="4381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rgbClr val="FFFF00"/>
              </a:solidFill>
            </a:rPr>
            <a:t>Ответ:</a:t>
          </a:r>
          <a:r>
            <a:rPr lang="ru-RU" sz="1800" b="1" baseline="0">
              <a:solidFill>
                <a:srgbClr val="FFFF00"/>
              </a:solidFill>
            </a:rPr>
            <a:t> 11</a:t>
          </a:r>
          <a:endParaRPr lang="ru-RU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0</xdr:col>
      <xdr:colOff>308610</xdr:colOff>
      <xdr:row>7</xdr:row>
      <xdr:rowOff>5715</xdr:rowOff>
    </xdr:from>
    <xdr:to>
      <xdr:col>2</xdr:col>
      <xdr:colOff>41910</xdr:colOff>
      <xdr:row>9</xdr:row>
      <xdr:rowOff>43815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0478F87-D4D0-4801-9C63-1E7739B7FFE9}"/>
            </a:ext>
          </a:extLst>
        </xdr:cNvPr>
        <xdr:cNvSpPr txBox="1"/>
      </xdr:nvSpPr>
      <xdr:spPr>
        <a:xfrm>
          <a:off x="308610" y="1354455"/>
          <a:ext cx="1196340" cy="4229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Ответ</a:t>
          </a:r>
        </a:p>
      </xdr:txBody>
    </xdr:sp>
    <xdr:clientData/>
  </xdr:twoCellAnchor>
  <xdr:twoCellAnchor editAs="oneCell">
    <xdr:from>
      <xdr:col>0</xdr:col>
      <xdr:colOff>242164</xdr:colOff>
      <xdr:row>10</xdr:row>
      <xdr:rowOff>140850</xdr:rowOff>
    </xdr:from>
    <xdr:to>
      <xdr:col>11</xdr:col>
      <xdr:colOff>514350</xdr:colOff>
      <xdr:row>14</xdr:row>
      <xdr:rowOff>97707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29AE49C2-371E-41ED-AF87-49A3141D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164" y="2188725"/>
          <a:ext cx="9025661" cy="756957"/>
        </a:xfrm>
        <a:prstGeom prst="rect">
          <a:avLst/>
        </a:prstGeom>
      </xdr:spPr>
    </xdr:pic>
    <xdr:clientData/>
  </xdr:twoCellAnchor>
  <xdr:twoCellAnchor editAs="oneCell">
    <xdr:from>
      <xdr:col>0</xdr:col>
      <xdr:colOff>61189</xdr:colOff>
      <xdr:row>15</xdr:row>
      <xdr:rowOff>47911</xdr:rowOff>
    </xdr:from>
    <xdr:to>
      <xdr:col>5</xdr:col>
      <xdr:colOff>190500</xdr:colOff>
      <xdr:row>24</xdr:row>
      <xdr:rowOff>140850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450DDC9-905C-4444-A424-17E40344B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9" y="3095911"/>
          <a:ext cx="3939311" cy="1893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104775</xdr:rowOff>
    </xdr:from>
    <xdr:to>
      <xdr:col>1</xdr:col>
      <xdr:colOff>533400</xdr:colOff>
      <xdr:row>6</xdr:row>
      <xdr:rowOff>133350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2B91519-2023-46F1-B402-C291B1ED99AD}"/>
            </a:ext>
          </a:extLst>
        </xdr:cNvPr>
        <xdr:cNvSpPr txBox="1"/>
      </xdr:nvSpPr>
      <xdr:spPr>
        <a:xfrm>
          <a:off x="6219825" y="1343025"/>
          <a:ext cx="1171575" cy="4381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1</a:t>
          </a:r>
          <a:r>
            <a:rPr lang="en-US" sz="1800" b="1" baseline="0">
              <a:solidFill>
                <a:schemeClr val="bg1"/>
              </a:solidFill>
            </a:rPr>
            <a:t>6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142875</xdr:colOff>
      <xdr:row>8</xdr:row>
      <xdr:rowOff>57150</xdr:rowOff>
    </xdr:from>
    <xdr:to>
      <xdr:col>1</xdr:col>
      <xdr:colOff>552450</xdr:colOff>
      <xdr:row>10</xdr:row>
      <xdr:rowOff>95250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7E88AD24-C742-46F1-A6F7-50D6E7665128}"/>
            </a:ext>
          </a:extLst>
        </xdr:cNvPr>
        <xdr:cNvSpPr txBox="1"/>
      </xdr:nvSpPr>
      <xdr:spPr>
        <a:xfrm>
          <a:off x="6238875" y="2105025"/>
          <a:ext cx="1171575" cy="43815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</a:t>
          </a:r>
          <a:r>
            <a:rPr lang="en-US" sz="1800" b="1" baseline="0">
              <a:solidFill>
                <a:schemeClr val="bg1"/>
              </a:solidFill>
            </a:rPr>
            <a:t>21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76200</xdr:colOff>
      <xdr:row>4</xdr:row>
      <xdr:rowOff>85725</xdr:rowOff>
    </xdr:from>
    <xdr:to>
      <xdr:col>1</xdr:col>
      <xdr:colOff>571500</xdr:colOff>
      <xdr:row>6</xdr:row>
      <xdr:rowOff>133350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D77BBE2-6D7A-4674-9A8A-AB363CADFEC4}"/>
            </a:ext>
          </a:extLst>
        </xdr:cNvPr>
        <xdr:cNvSpPr txBox="1"/>
      </xdr:nvSpPr>
      <xdr:spPr>
        <a:xfrm>
          <a:off x="76200" y="1323975"/>
          <a:ext cx="1257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Ответ</a:t>
          </a:r>
        </a:p>
      </xdr:txBody>
    </xdr:sp>
    <xdr:clientData/>
  </xdr:twoCellAnchor>
  <xdr:twoCellAnchor>
    <xdr:from>
      <xdr:col>0</xdr:col>
      <xdr:colOff>85725</xdr:colOff>
      <xdr:row>8</xdr:row>
      <xdr:rowOff>47625</xdr:rowOff>
    </xdr:from>
    <xdr:to>
      <xdr:col>1</xdr:col>
      <xdr:colOff>581025</xdr:colOff>
      <xdr:row>10</xdr:row>
      <xdr:rowOff>104775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55EE1D71-9758-4C3E-AE6E-982D3D65F7AA}"/>
            </a:ext>
          </a:extLst>
        </xdr:cNvPr>
        <xdr:cNvSpPr txBox="1"/>
      </xdr:nvSpPr>
      <xdr:spPr>
        <a:xfrm>
          <a:off x="85725" y="1857375"/>
          <a:ext cx="12573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Ответ</a:t>
          </a:r>
        </a:p>
      </xdr:txBody>
    </xdr:sp>
    <xdr:clientData/>
  </xdr:twoCellAnchor>
  <xdr:twoCellAnchor editAs="oneCell">
    <xdr:from>
      <xdr:col>0</xdr:col>
      <xdr:colOff>133350</xdr:colOff>
      <xdr:row>21</xdr:row>
      <xdr:rowOff>161925</xdr:rowOff>
    </xdr:from>
    <xdr:to>
      <xdr:col>12</xdr:col>
      <xdr:colOff>19050</xdr:colOff>
      <xdr:row>28</xdr:row>
      <xdr:rowOff>145550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B51CCAF-943D-4473-8E66-D72CD1B48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972050"/>
          <a:ext cx="9791700" cy="1383800"/>
        </a:xfrm>
        <a:prstGeom prst="rect">
          <a:avLst/>
        </a:prstGeom>
      </xdr:spPr>
    </xdr:pic>
    <xdr:clientData/>
  </xdr:twoCellAnchor>
  <xdr:twoCellAnchor>
    <xdr:from>
      <xdr:col>9</xdr:col>
      <xdr:colOff>276225</xdr:colOff>
      <xdr:row>1</xdr:row>
      <xdr:rowOff>57150</xdr:rowOff>
    </xdr:from>
    <xdr:to>
      <xdr:col>12</xdr:col>
      <xdr:colOff>447675</xdr:colOff>
      <xdr:row>4</xdr:row>
      <xdr:rowOff>57150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B6BE702A-EEA9-4DE2-9C52-D3B6BC93BCD3}"/>
            </a:ext>
          </a:extLst>
        </xdr:cNvPr>
        <xdr:cNvSpPr txBox="1"/>
      </xdr:nvSpPr>
      <xdr:spPr>
        <a:xfrm>
          <a:off x="7896225" y="266700"/>
          <a:ext cx="2457450" cy="6762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 b="1"/>
            <a:t>поиск</a:t>
          </a:r>
          <a:r>
            <a:rPr lang="ru-RU" sz="1100" b="1" baseline="0"/>
            <a:t> решения- весь столбец должен быть зелёным, без красного, нигде не должно быть</a:t>
          </a:r>
          <a:endParaRPr lang="ru-RU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1</xdr:row>
      <xdr:rowOff>28575</xdr:rowOff>
    </xdr:from>
    <xdr:to>
      <xdr:col>10</xdr:col>
      <xdr:colOff>666751</xdr:colOff>
      <xdr:row>4</xdr:row>
      <xdr:rowOff>99066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56706799-9CF1-4569-A9A3-8B3495B74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1" y="228600"/>
          <a:ext cx="7105650" cy="927741"/>
        </a:xfrm>
        <a:prstGeom prst="rect">
          <a:avLst/>
        </a:prstGeom>
      </xdr:spPr>
    </xdr:pic>
    <xdr:clientData/>
  </xdr:twoCellAnchor>
  <xdr:twoCellAnchor>
    <xdr:from>
      <xdr:col>10</xdr:col>
      <xdr:colOff>1085850</xdr:colOff>
      <xdr:row>1</xdr:row>
      <xdr:rowOff>171450</xdr:rowOff>
    </xdr:from>
    <xdr:to>
      <xdr:col>12</xdr:col>
      <xdr:colOff>371475</xdr:colOff>
      <xdr:row>3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CBB57D10-B7D8-4CC4-8B9A-CD0194712CEB}"/>
            </a:ext>
          </a:extLst>
        </xdr:cNvPr>
        <xdr:cNvSpPr txBox="1"/>
      </xdr:nvSpPr>
      <xdr:spPr>
        <a:xfrm>
          <a:off x="9105900" y="371475"/>
          <a:ext cx="1171575" cy="495300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800" b="1">
              <a:solidFill>
                <a:schemeClr val="bg1"/>
              </a:solidFill>
            </a:rPr>
            <a:t>Ответ:</a:t>
          </a:r>
          <a:r>
            <a:rPr lang="ru-RU" sz="1800" b="1" baseline="0">
              <a:solidFill>
                <a:schemeClr val="bg1"/>
              </a:solidFill>
            </a:rPr>
            <a:t> 20</a:t>
          </a:r>
          <a:endParaRPr lang="ru-RU" sz="18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2" sqref="F22"/>
    </sheetView>
  </sheetViews>
  <sheetFormatPr defaultRowHeight="15" x14ac:dyDescent="0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D5" sqref="D5"/>
    </sheetView>
  </sheetViews>
  <sheetFormatPr defaultRowHeight="15" x14ac:dyDescent="0.5"/>
  <cols>
    <col min="8" max="8" width="13.2265625" customWidth="1"/>
  </cols>
  <sheetData>
    <row r="2" spans="2:8" ht="15.3" thickBot="1" x14ac:dyDescent="0.55000000000000004"/>
    <row r="3" spans="2:8" ht="15.3" thickBot="1" x14ac:dyDescent="0.55000000000000004">
      <c r="B3" s="5" t="s">
        <v>0</v>
      </c>
      <c r="C3" s="5" t="s">
        <v>1</v>
      </c>
    </row>
    <row r="4" spans="2:8" ht="15.3" thickBot="1" x14ac:dyDescent="0.55000000000000004">
      <c r="B4" s="1"/>
      <c r="C4" s="1" t="s">
        <v>5</v>
      </c>
      <c r="D4" s="111" t="s">
        <v>2</v>
      </c>
      <c r="E4" s="112"/>
      <c r="F4" s="9" t="s">
        <v>3</v>
      </c>
      <c r="G4" s="10" t="s">
        <v>4</v>
      </c>
      <c r="H4" s="11" t="s">
        <v>6</v>
      </c>
    </row>
    <row r="5" spans="2:8" ht="15.3" thickBot="1" x14ac:dyDescent="0.55000000000000004">
      <c r="B5" s="4">
        <v>9</v>
      </c>
      <c r="C5" s="7">
        <v>7</v>
      </c>
      <c r="D5" s="12">
        <f>B5+1</f>
        <v>10</v>
      </c>
      <c r="E5" s="2">
        <f>C5</f>
        <v>7</v>
      </c>
      <c r="F5" s="6">
        <f>MAX(D5:E5)*2+MIN(D5:E5)</f>
        <v>27</v>
      </c>
      <c r="G5" s="8" t="str">
        <f>IF(F5&gt;=53,"+","-")</f>
        <v>-</v>
      </c>
      <c r="H5" s="13" t="str">
        <f>IF(D5+E5&gt;=53,"-","да")</f>
        <v>да</v>
      </c>
    </row>
    <row r="6" spans="2:8" x14ac:dyDescent="0.5">
      <c r="D6" s="12">
        <f>B5</f>
        <v>9</v>
      </c>
      <c r="E6" s="3">
        <f>C5+1</f>
        <v>8</v>
      </c>
      <c r="F6" s="6">
        <f t="shared" ref="F6:F8" si="0">MAX(D6:E6)*2+MIN(D6:E6)</f>
        <v>26</v>
      </c>
      <c r="G6" s="8" t="str">
        <f t="shared" ref="G6:G8" si="1">IF(F6&gt;=53,"+","-")</f>
        <v>-</v>
      </c>
      <c r="H6" s="13" t="str">
        <f t="shared" ref="H6:H8" si="2">IF(D6+E6&gt;=53,"-","да")</f>
        <v>да</v>
      </c>
    </row>
    <row r="7" spans="2:8" x14ac:dyDescent="0.5">
      <c r="D7" s="12">
        <f>B5*2</f>
        <v>18</v>
      </c>
      <c r="E7" s="3">
        <f>C5</f>
        <v>7</v>
      </c>
      <c r="F7" s="6">
        <f t="shared" si="0"/>
        <v>43</v>
      </c>
      <c r="G7" s="8" t="str">
        <f t="shared" si="1"/>
        <v>-</v>
      </c>
      <c r="H7" s="13" t="str">
        <f t="shared" si="2"/>
        <v>да</v>
      </c>
    </row>
    <row r="8" spans="2:8" ht="15.3" thickBot="1" x14ac:dyDescent="0.55000000000000004">
      <c r="D8" s="14">
        <f>B5</f>
        <v>9</v>
      </c>
      <c r="E8" s="15">
        <f>C5*2</f>
        <v>14</v>
      </c>
      <c r="F8" s="16">
        <f t="shared" si="0"/>
        <v>37</v>
      </c>
      <c r="G8" s="17" t="str">
        <f t="shared" si="1"/>
        <v>-</v>
      </c>
      <c r="H8" s="13" t="str">
        <f t="shared" si="2"/>
        <v>да</v>
      </c>
    </row>
  </sheetData>
  <mergeCells count="1">
    <mergeCell ref="D4:E4"/>
  </mergeCells>
  <conditionalFormatting sqref="G5:G8">
    <cfRule type="cellIs" dxfId="200" priority="1" operator="equal">
      <formula>"+"</formula>
    </cfRule>
    <cfRule type="cellIs" dxfId="199" priority="6" operator="equal">
      <formula>"-"</formula>
    </cfRule>
  </conditionalFormatting>
  <conditionalFormatting sqref="H5:H8">
    <cfRule type="cellIs" dxfId="198" priority="5" operator="equal">
      <formula>"+"</formula>
    </cfRule>
  </conditionalFormatting>
  <conditionalFormatting sqref="G8">
    <cfRule type="cellIs" dxfId="197" priority="2" operator="equal">
      <formula>"+"</formula>
    </cfRule>
    <cfRule type="cellIs" dxfId="196" priority="3" operator="equal">
      <formula>"+"</formula>
    </cfRule>
    <cfRule type="cellIs" dxfId="195" priority="4" operator="equal">
      <formula>"+"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L6" sqref="L6"/>
    </sheetView>
  </sheetViews>
  <sheetFormatPr defaultRowHeight="15" x14ac:dyDescent="0.5"/>
  <cols>
    <col min="7" max="7" width="11" customWidth="1"/>
    <col min="8" max="8" width="11.453125" customWidth="1"/>
    <col min="9" max="9" width="13.08984375" customWidth="1"/>
  </cols>
  <sheetData>
    <row r="1" spans="1:9" ht="15.3" thickBot="1" x14ac:dyDescent="0.55000000000000004">
      <c r="A1" s="5" t="s">
        <v>0</v>
      </c>
      <c r="B1" s="5" t="s">
        <v>1</v>
      </c>
      <c r="I1" s="18"/>
    </row>
    <row r="2" spans="1:9" ht="15.3" thickBot="1" x14ac:dyDescent="0.55000000000000004">
      <c r="A2" s="1"/>
      <c r="B2" s="1" t="s">
        <v>5</v>
      </c>
      <c r="C2" s="116" t="s">
        <v>2</v>
      </c>
      <c r="D2" s="117"/>
      <c r="E2" s="118" t="s">
        <v>3</v>
      </c>
      <c r="F2" s="118"/>
      <c r="G2" s="26" t="s">
        <v>2</v>
      </c>
      <c r="H2" s="26" t="s">
        <v>4</v>
      </c>
      <c r="I2" s="27" t="s">
        <v>7</v>
      </c>
    </row>
    <row r="3" spans="1:9" ht="17.7" thickBot="1" x14ac:dyDescent="0.6">
      <c r="A3" s="4">
        <v>9</v>
      </c>
      <c r="B3" s="7">
        <v>7</v>
      </c>
      <c r="C3" s="28">
        <f>A3+1</f>
        <v>10</v>
      </c>
      <c r="D3" s="21">
        <f>B3</f>
        <v>7</v>
      </c>
      <c r="E3" s="22">
        <f>C3+1</f>
        <v>11</v>
      </c>
      <c r="F3" s="23">
        <f>D3</f>
        <v>7</v>
      </c>
      <c r="G3" s="24">
        <f>MAX(E3:F3)*2+MIN(E3:F3)</f>
        <v>29</v>
      </c>
      <c r="H3" s="24" t="str">
        <f>IF(G3&gt;=53,"+","-")</f>
        <v>-</v>
      </c>
      <c r="I3" s="29" t="str">
        <f>IF(E3+F3&gt;=53,"-","ok")</f>
        <v>ok</v>
      </c>
    </row>
    <row r="4" spans="1:9" ht="17.399999999999999" x14ac:dyDescent="0.55000000000000004">
      <c r="C4" s="28"/>
      <c r="D4" s="20"/>
      <c r="E4" s="25">
        <f>C3</f>
        <v>10</v>
      </c>
      <c r="F4" s="23">
        <f>D3+1</f>
        <v>8</v>
      </c>
      <c r="G4" s="24">
        <f t="shared" ref="G4:G6" si="0">MAX(E4:F4)*2+MIN(E4:F4)</f>
        <v>28</v>
      </c>
      <c r="H4" s="24" t="str">
        <f t="shared" ref="H4:H6" si="1">IF(G4&gt;=53,"+","-")</f>
        <v>-</v>
      </c>
      <c r="I4" s="29" t="str">
        <f t="shared" ref="I4:I21" si="2">IF(E4+F4&gt;=53,"-","ok")</f>
        <v>ok</v>
      </c>
    </row>
    <row r="5" spans="1:9" ht="17.399999999999999" x14ac:dyDescent="0.55000000000000004">
      <c r="C5" s="28"/>
      <c r="D5" s="20"/>
      <c r="E5" s="25">
        <f>C3*2</f>
        <v>20</v>
      </c>
      <c r="F5" s="23">
        <f>D3</f>
        <v>7</v>
      </c>
      <c r="G5" s="24">
        <f t="shared" si="0"/>
        <v>47</v>
      </c>
      <c r="H5" s="24" t="str">
        <f t="shared" si="1"/>
        <v>-</v>
      </c>
      <c r="I5" s="29" t="str">
        <f t="shared" si="2"/>
        <v>ok</v>
      </c>
    </row>
    <row r="6" spans="1:9" ht="17.7" thickBot="1" x14ac:dyDescent="0.6">
      <c r="C6" s="30"/>
      <c r="D6" s="31"/>
      <c r="E6" s="32">
        <f>C3</f>
        <v>10</v>
      </c>
      <c r="F6" s="33">
        <f>D3*2</f>
        <v>14</v>
      </c>
      <c r="G6" s="34">
        <f t="shared" si="0"/>
        <v>38</v>
      </c>
      <c r="H6" s="34" t="str">
        <f t="shared" si="1"/>
        <v>-</v>
      </c>
      <c r="I6" s="35" t="str">
        <f t="shared" si="2"/>
        <v>ok</v>
      </c>
    </row>
    <row r="7" spans="1:9" ht="17.399999999999999" x14ac:dyDescent="0.5">
      <c r="C7" s="113" t="s">
        <v>2</v>
      </c>
      <c r="D7" s="114"/>
      <c r="E7" s="115" t="s">
        <v>3</v>
      </c>
      <c r="F7" s="115"/>
      <c r="G7" s="36" t="s">
        <v>2</v>
      </c>
      <c r="H7" s="26" t="s">
        <v>4</v>
      </c>
      <c r="I7" s="37"/>
    </row>
    <row r="8" spans="1:9" ht="17.399999999999999" x14ac:dyDescent="0.55000000000000004">
      <c r="C8" s="28">
        <f>A3</f>
        <v>9</v>
      </c>
      <c r="D8" s="21">
        <f>B3+1</f>
        <v>8</v>
      </c>
      <c r="E8" s="22">
        <f>C8+1</f>
        <v>10</v>
      </c>
      <c r="F8" s="23">
        <f>D8</f>
        <v>8</v>
      </c>
      <c r="G8" s="24">
        <f>MAX(E8:F8)*2+MIN(E8:F8)</f>
        <v>28</v>
      </c>
      <c r="H8" s="24" t="str">
        <f>IF(G8&gt;=53,"+","-")</f>
        <v>-</v>
      </c>
      <c r="I8" s="29" t="str">
        <f t="shared" si="2"/>
        <v>ok</v>
      </c>
    </row>
    <row r="9" spans="1:9" ht="17.399999999999999" x14ac:dyDescent="0.55000000000000004">
      <c r="C9" s="28"/>
      <c r="D9" s="20"/>
      <c r="E9" s="25">
        <f>C8</f>
        <v>9</v>
      </c>
      <c r="F9" s="23">
        <f>D8+1</f>
        <v>9</v>
      </c>
      <c r="G9" s="24">
        <f t="shared" ref="G9:G11" si="3">MAX(E9:F9)*2+MIN(E9:F9)</f>
        <v>27</v>
      </c>
      <c r="H9" s="24" t="str">
        <f t="shared" ref="H9:H11" si="4">IF(G9&gt;=53,"+","-")</f>
        <v>-</v>
      </c>
      <c r="I9" s="29" t="str">
        <f t="shared" si="2"/>
        <v>ok</v>
      </c>
    </row>
    <row r="10" spans="1:9" ht="17.399999999999999" x14ac:dyDescent="0.55000000000000004">
      <c r="C10" s="28"/>
      <c r="D10" s="20"/>
      <c r="E10" s="25">
        <f>C8*2</f>
        <v>18</v>
      </c>
      <c r="F10" s="23">
        <f>D8</f>
        <v>8</v>
      </c>
      <c r="G10" s="24">
        <f t="shared" si="3"/>
        <v>44</v>
      </c>
      <c r="H10" s="24" t="str">
        <f t="shared" si="4"/>
        <v>-</v>
      </c>
      <c r="I10" s="29" t="str">
        <f t="shared" si="2"/>
        <v>ok</v>
      </c>
    </row>
    <row r="11" spans="1:9" ht="17.7" thickBot="1" x14ac:dyDescent="0.6">
      <c r="C11" s="30"/>
      <c r="D11" s="31"/>
      <c r="E11" s="32">
        <f>C8</f>
        <v>9</v>
      </c>
      <c r="F11" s="33">
        <f>D8*2</f>
        <v>16</v>
      </c>
      <c r="G11" s="34">
        <f t="shared" si="3"/>
        <v>41</v>
      </c>
      <c r="H11" s="34" t="str">
        <f t="shared" si="4"/>
        <v>-</v>
      </c>
      <c r="I11" s="35" t="str">
        <f t="shared" si="2"/>
        <v>ok</v>
      </c>
    </row>
    <row r="12" spans="1:9" ht="17.399999999999999" x14ac:dyDescent="0.5">
      <c r="C12" s="113" t="s">
        <v>2</v>
      </c>
      <c r="D12" s="114"/>
      <c r="E12" s="115" t="s">
        <v>3</v>
      </c>
      <c r="F12" s="115"/>
      <c r="G12" s="36" t="s">
        <v>2</v>
      </c>
      <c r="H12" s="26" t="s">
        <v>4</v>
      </c>
      <c r="I12" s="37"/>
    </row>
    <row r="13" spans="1:9" ht="17.399999999999999" x14ac:dyDescent="0.55000000000000004">
      <c r="C13" s="28">
        <f>A3*2</f>
        <v>18</v>
      </c>
      <c r="D13" s="21">
        <f>B3</f>
        <v>7</v>
      </c>
      <c r="E13" s="22">
        <f>C13+1</f>
        <v>19</v>
      </c>
      <c r="F13" s="23">
        <f>D13</f>
        <v>7</v>
      </c>
      <c r="G13" s="24">
        <f>MAX(E13:F13)*2+MIN(E13:F13)</f>
        <v>45</v>
      </c>
      <c r="H13" s="24" t="str">
        <f>IF(G13&gt;=53,"+","-")</f>
        <v>-</v>
      </c>
      <c r="I13" s="29" t="str">
        <f t="shared" si="2"/>
        <v>ok</v>
      </c>
    </row>
    <row r="14" spans="1:9" ht="17.399999999999999" x14ac:dyDescent="0.55000000000000004">
      <c r="C14" s="28"/>
      <c r="D14" s="20"/>
      <c r="E14" s="25">
        <f>C13</f>
        <v>18</v>
      </c>
      <c r="F14" s="23">
        <f>D13+1</f>
        <v>8</v>
      </c>
      <c r="G14" s="24">
        <f t="shared" ref="G14:G16" si="5">MAX(E14:F14)*2+MIN(E14:F14)</f>
        <v>44</v>
      </c>
      <c r="H14" s="24" t="str">
        <f t="shared" ref="H14:H16" si="6">IF(G14&gt;=53,"+","-")</f>
        <v>-</v>
      </c>
      <c r="I14" s="29" t="str">
        <f t="shared" si="2"/>
        <v>ok</v>
      </c>
    </row>
    <row r="15" spans="1:9" ht="17.399999999999999" x14ac:dyDescent="0.55000000000000004">
      <c r="C15" s="28"/>
      <c r="D15" s="20"/>
      <c r="E15" s="25">
        <f>C13*2</f>
        <v>36</v>
      </c>
      <c r="F15" s="23">
        <f>D13</f>
        <v>7</v>
      </c>
      <c r="G15" s="24">
        <f t="shared" si="5"/>
        <v>79</v>
      </c>
      <c r="H15" s="24" t="str">
        <f t="shared" si="6"/>
        <v>+</v>
      </c>
      <c r="I15" s="29" t="str">
        <f t="shared" si="2"/>
        <v>ok</v>
      </c>
    </row>
    <row r="16" spans="1:9" ht="17.7" thickBot="1" x14ac:dyDescent="0.6">
      <c r="C16" s="30"/>
      <c r="D16" s="31"/>
      <c r="E16" s="32">
        <f>C13</f>
        <v>18</v>
      </c>
      <c r="F16" s="33">
        <f>D13*2</f>
        <v>14</v>
      </c>
      <c r="G16" s="34">
        <f t="shared" si="5"/>
        <v>50</v>
      </c>
      <c r="H16" s="34" t="str">
        <f t="shared" si="6"/>
        <v>-</v>
      </c>
      <c r="I16" s="35" t="str">
        <f t="shared" si="2"/>
        <v>ok</v>
      </c>
    </row>
    <row r="17" spans="3:9" ht="17.399999999999999" x14ac:dyDescent="0.5">
      <c r="C17" s="113" t="s">
        <v>2</v>
      </c>
      <c r="D17" s="114"/>
      <c r="E17" s="115" t="s">
        <v>3</v>
      </c>
      <c r="F17" s="115"/>
      <c r="G17" s="36" t="s">
        <v>2</v>
      </c>
      <c r="H17" s="26" t="s">
        <v>4</v>
      </c>
      <c r="I17" s="37"/>
    </row>
    <row r="18" spans="3:9" ht="17.399999999999999" x14ac:dyDescent="0.55000000000000004">
      <c r="C18" s="28">
        <f>A3</f>
        <v>9</v>
      </c>
      <c r="D18" s="21">
        <f>B3*2</f>
        <v>14</v>
      </c>
      <c r="E18" s="22">
        <f>C18+1</f>
        <v>10</v>
      </c>
      <c r="F18" s="23">
        <f>D18</f>
        <v>14</v>
      </c>
      <c r="G18" s="24">
        <f>MAX(E18:F18)*2+MIN(E18:F18)</f>
        <v>38</v>
      </c>
      <c r="H18" s="24" t="str">
        <f>IF(G18&gt;=53,"+","-")</f>
        <v>-</v>
      </c>
      <c r="I18" s="29" t="str">
        <f t="shared" si="2"/>
        <v>ok</v>
      </c>
    </row>
    <row r="19" spans="3:9" ht="17.399999999999999" x14ac:dyDescent="0.55000000000000004">
      <c r="C19" s="28"/>
      <c r="D19" s="20"/>
      <c r="E19" s="25">
        <f>C18</f>
        <v>9</v>
      </c>
      <c r="F19" s="23">
        <f>D18+1</f>
        <v>15</v>
      </c>
      <c r="G19" s="24">
        <f t="shared" ref="G19:G21" si="7">MAX(E19:F19)*2+MIN(E19:F19)</f>
        <v>39</v>
      </c>
      <c r="H19" s="24" t="str">
        <f t="shared" ref="H19:H21" si="8">IF(G19&gt;=53,"+","-")</f>
        <v>-</v>
      </c>
      <c r="I19" s="29" t="str">
        <f t="shared" si="2"/>
        <v>ok</v>
      </c>
    </row>
    <row r="20" spans="3:9" ht="17.399999999999999" x14ac:dyDescent="0.55000000000000004">
      <c r="C20" s="28"/>
      <c r="D20" s="20"/>
      <c r="E20" s="25">
        <f>C18*2</f>
        <v>18</v>
      </c>
      <c r="F20" s="23">
        <f>D18</f>
        <v>14</v>
      </c>
      <c r="G20" s="24">
        <f t="shared" si="7"/>
        <v>50</v>
      </c>
      <c r="H20" s="24" t="str">
        <f t="shared" si="8"/>
        <v>-</v>
      </c>
      <c r="I20" s="29" t="str">
        <f t="shared" si="2"/>
        <v>ok</v>
      </c>
    </row>
    <row r="21" spans="3:9" ht="17.7" thickBot="1" x14ac:dyDescent="0.6">
      <c r="C21" s="30"/>
      <c r="D21" s="31"/>
      <c r="E21" s="32">
        <f>C18</f>
        <v>9</v>
      </c>
      <c r="F21" s="33">
        <f>D18*2</f>
        <v>28</v>
      </c>
      <c r="G21" s="34">
        <f t="shared" si="7"/>
        <v>65</v>
      </c>
      <c r="H21" s="24" t="str">
        <f t="shared" si="8"/>
        <v>+</v>
      </c>
      <c r="I21" s="35" t="str">
        <f t="shared" si="2"/>
        <v>ok</v>
      </c>
    </row>
  </sheetData>
  <mergeCells count="8">
    <mergeCell ref="C17:D17"/>
    <mergeCell ref="E17:F17"/>
    <mergeCell ref="C2:D2"/>
    <mergeCell ref="E2:F2"/>
    <mergeCell ref="C7:D7"/>
    <mergeCell ref="E7:F7"/>
    <mergeCell ref="C12:D12"/>
    <mergeCell ref="E12:F12"/>
  </mergeCells>
  <conditionalFormatting sqref="H6">
    <cfRule type="cellIs" dxfId="194" priority="30" operator="equal">
      <formula>"+"</formula>
    </cfRule>
  </conditionalFormatting>
  <conditionalFormatting sqref="H11">
    <cfRule type="cellIs" dxfId="193" priority="29" operator="equal">
      <formula>"+"</formula>
    </cfRule>
  </conditionalFormatting>
  <conditionalFormatting sqref="H15">
    <cfRule type="cellIs" dxfId="192" priority="28" operator="equal">
      <formula>"+"</formula>
    </cfRule>
  </conditionalFormatting>
  <conditionalFormatting sqref="H16">
    <cfRule type="cellIs" dxfId="191" priority="27" operator="equal">
      <formula>"+"</formula>
    </cfRule>
  </conditionalFormatting>
  <conditionalFormatting sqref="H18:H21">
    <cfRule type="cellIs" dxfId="190" priority="2" operator="equal">
      <formula>"+"</formula>
    </cfRule>
    <cfRule type="cellIs" dxfId="189" priority="5" operator="equal">
      <formula>"-"</formula>
    </cfRule>
    <cfRule type="cellIs" dxfId="188" priority="18" operator="equal">
      <formula>"+"</formula>
    </cfRule>
    <cfRule type="cellIs" dxfId="187" priority="26" operator="equal">
      <formula>"+"</formula>
    </cfRule>
  </conditionalFormatting>
  <conditionalFormatting sqref="H3:H5">
    <cfRule type="cellIs" dxfId="186" priority="25" operator="equal">
      <formula>"+"</formula>
    </cfRule>
  </conditionalFormatting>
  <conditionalFormatting sqref="H8:H10">
    <cfRule type="cellIs" dxfId="185" priority="24" operator="equal">
      <formula>"+"</formula>
    </cfRule>
  </conditionalFormatting>
  <conditionalFormatting sqref="H13:H16">
    <cfRule type="cellIs" dxfId="184" priority="3" operator="equal">
      <formula>"+"</formula>
    </cfRule>
    <cfRule type="cellIs" dxfId="183" priority="6" operator="equal">
      <formula>"-"</formula>
    </cfRule>
    <cfRule type="cellIs" dxfId="182" priority="23" operator="equal">
      <formula>"+"</formula>
    </cfRule>
  </conditionalFormatting>
  <conditionalFormatting sqref="H13:H16">
    <cfRule type="cellIs" dxfId="181" priority="17" operator="equal">
      <formula>"+"</formula>
    </cfRule>
  </conditionalFormatting>
  <conditionalFormatting sqref="H8:H11">
    <cfRule type="cellIs" dxfId="180" priority="4" operator="equal">
      <formula>"+"</formula>
    </cfRule>
    <cfRule type="cellIs" dxfId="179" priority="7" operator="equal">
      <formula>"-"</formula>
    </cfRule>
    <cfRule type="cellIs" dxfId="178" priority="16" operator="equal">
      <formula>"+"</formula>
    </cfRule>
  </conditionalFormatting>
  <conditionalFormatting sqref="H3:H6">
    <cfRule type="cellIs" dxfId="177" priority="8" operator="equal">
      <formula>"-"</formula>
    </cfRule>
    <cfRule type="cellIs" dxfId="176" priority="9" operator="equal">
      <formula>"+"</formula>
    </cfRule>
    <cfRule type="cellIs" dxfId="175" priority="10" operator="equal">
      <formula>"+"</formula>
    </cfRule>
    <cfRule type="cellIs" dxfId="174" priority="15" operator="equal">
      <formula>"+"</formula>
    </cfRule>
  </conditionalFormatting>
  <conditionalFormatting sqref="I3:I21">
    <cfRule type="cellIs" dxfId="173" priority="1" operator="equal">
      <formula>"-"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5"/>
  <sheetViews>
    <sheetView topLeftCell="A49" workbookViewId="0">
      <selection activeCell="N78" sqref="N78"/>
    </sheetView>
  </sheetViews>
  <sheetFormatPr defaultRowHeight="15" x14ac:dyDescent="0.5"/>
  <cols>
    <col min="9" max="9" width="11" customWidth="1"/>
    <col min="10" max="10" width="11.453125" customWidth="1"/>
    <col min="11" max="11" width="13.08984375" customWidth="1"/>
  </cols>
  <sheetData>
    <row r="2" spans="1:14" ht="23.25" customHeight="1" x14ac:dyDescent="0.5"/>
    <row r="3" spans="1:14" ht="24" customHeight="1" x14ac:dyDescent="0.5"/>
    <row r="4" spans="1:14" ht="20.25" customHeight="1" thickBot="1" x14ac:dyDescent="0.55000000000000004"/>
    <row r="5" spans="1:14" ht="15.3" thickBot="1" x14ac:dyDescent="0.55000000000000004">
      <c r="A5" s="39" t="s">
        <v>0</v>
      </c>
      <c r="B5" s="40" t="s">
        <v>1</v>
      </c>
      <c r="K5" s="18"/>
    </row>
    <row r="6" spans="1:14" ht="17.7" thickBot="1" x14ac:dyDescent="0.55000000000000004">
      <c r="A6" s="1"/>
      <c r="B6" s="1" t="s">
        <v>5</v>
      </c>
      <c r="C6" s="113" t="s">
        <v>2</v>
      </c>
      <c r="D6" s="127"/>
      <c r="E6" s="128" t="s">
        <v>3</v>
      </c>
      <c r="F6" s="119"/>
      <c r="G6" s="119" t="s">
        <v>2</v>
      </c>
      <c r="H6" s="119"/>
      <c r="I6" s="43" t="s">
        <v>3</v>
      </c>
      <c r="J6" s="43" t="s">
        <v>4</v>
      </c>
      <c r="K6" s="44" t="s">
        <v>7</v>
      </c>
    </row>
    <row r="7" spans="1:14" ht="17.7" thickBot="1" x14ac:dyDescent="0.6">
      <c r="A7" s="38">
        <v>9</v>
      </c>
      <c r="B7" s="7">
        <v>20</v>
      </c>
      <c r="C7" s="71">
        <f>A7+1</f>
        <v>10</v>
      </c>
      <c r="D7" s="72">
        <f>B7</f>
        <v>20</v>
      </c>
      <c r="E7" s="61">
        <f>C7+1</f>
        <v>11</v>
      </c>
      <c r="F7" s="62">
        <f>D7</f>
        <v>20</v>
      </c>
      <c r="G7" s="62">
        <f>E7+1</f>
        <v>12</v>
      </c>
      <c r="H7" s="62">
        <f>F7</f>
        <v>20</v>
      </c>
      <c r="I7" s="41">
        <f>MAX(G7:H7)*2+MIN(G7:H7)</f>
        <v>52</v>
      </c>
      <c r="J7" s="41" t="str">
        <f>IF(I7&gt;=53,"+","-")</f>
        <v>-</v>
      </c>
      <c r="K7" s="45" t="str">
        <f>IF(G7+H7&gt;=53,"-","ok")</f>
        <v>ok</v>
      </c>
    </row>
    <row r="8" spans="1:14" ht="17.399999999999999" x14ac:dyDescent="0.55000000000000004">
      <c r="C8" s="73"/>
      <c r="D8" s="74"/>
      <c r="E8" s="66"/>
      <c r="F8" s="62"/>
      <c r="G8" s="62">
        <f>E7</f>
        <v>11</v>
      </c>
      <c r="H8" s="62">
        <f>F7+1</f>
        <v>21</v>
      </c>
      <c r="I8" s="41">
        <f t="shared" ref="I8:I10" si="0">MAX(G8:H8)*2+MIN(G8:H8)</f>
        <v>53</v>
      </c>
      <c r="J8" s="41" t="str">
        <f t="shared" ref="J8:J10" si="1">IF(I8&gt;=53,"+","-")</f>
        <v>+</v>
      </c>
      <c r="K8" s="45" t="str">
        <f t="shared" ref="K8:K10" si="2">IF(G8+H8&gt;=53,"-","ok")</f>
        <v>ok</v>
      </c>
    </row>
    <row r="9" spans="1:14" ht="17.7" thickBot="1" x14ac:dyDescent="0.6">
      <c r="C9" s="75"/>
      <c r="D9" s="76"/>
      <c r="E9" s="123" t="s">
        <v>8</v>
      </c>
      <c r="F9" s="124"/>
      <c r="G9" s="62">
        <f>E7*2</f>
        <v>22</v>
      </c>
      <c r="H9" s="62">
        <f>F7</f>
        <v>20</v>
      </c>
      <c r="I9" s="41">
        <f t="shared" si="0"/>
        <v>64</v>
      </c>
      <c r="J9" s="41" t="str">
        <f t="shared" si="1"/>
        <v>+</v>
      </c>
      <c r="K9" s="45" t="str">
        <f t="shared" si="2"/>
        <v>ok</v>
      </c>
    </row>
    <row r="10" spans="1:14" ht="17.7" thickBot="1" x14ac:dyDescent="0.6">
      <c r="C10" s="75"/>
      <c r="D10" s="76"/>
      <c r="E10" s="68"/>
      <c r="F10" s="63" t="str">
        <f>IF(E7+F7&gt;=53,"+","-")</f>
        <v>-</v>
      </c>
      <c r="G10" s="63">
        <f>E7</f>
        <v>11</v>
      </c>
      <c r="H10" s="63">
        <f>F7*2</f>
        <v>40</v>
      </c>
      <c r="I10" s="42">
        <f t="shared" si="0"/>
        <v>91</v>
      </c>
      <c r="J10" s="42" t="str">
        <f t="shared" si="1"/>
        <v>+</v>
      </c>
      <c r="K10" s="49" t="str">
        <f t="shared" si="2"/>
        <v>ok</v>
      </c>
      <c r="N10" s="91"/>
    </row>
    <row r="11" spans="1:14" x14ac:dyDescent="0.5">
      <c r="C11" s="77"/>
      <c r="D11" s="78"/>
      <c r="E11" s="129" t="s">
        <v>3</v>
      </c>
      <c r="F11" s="120"/>
      <c r="G11" s="120" t="s">
        <v>2</v>
      </c>
      <c r="H11" s="120"/>
      <c r="I11" s="94" t="s">
        <v>3</v>
      </c>
      <c r="J11" s="94" t="s">
        <v>4</v>
      </c>
      <c r="K11" s="95" t="s">
        <v>7</v>
      </c>
    </row>
    <row r="12" spans="1:14" ht="17.399999999999999" x14ac:dyDescent="0.55000000000000004">
      <c r="C12" s="75"/>
      <c r="D12" s="79"/>
      <c r="E12" s="96">
        <f>C7</f>
        <v>10</v>
      </c>
      <c r="F12" s="97">
        <f>D7+1</f>
        <v>21</v>
      </c>
      <c r="G12" s="97">
        <f>E12+1</f>
        <v>11</v>
      </c>
      <c r="H12" s="97">
        <f>F12</f>
        <v>21</v>
      </c>
      <c r="I12" s="97">
        <f>MAX(G12:H12)*2+MIN(G12:H12)</f>
        <v>53</v>
      </c>
      <c r="J12" s="97" t="str">
        <f>IF(I12&gt;=53,"+","-")</f>
        <v>+</v>
      </c>
      <c r="K12" s="98" t="str">
        <f>IF(G12+H12&gt;=53,"-","ok")</f>
        <v>ok</v>
      </c>
    </row>
    <row r="13" spans="1:14" ht="17.399999999999999" x14ac:dyDescent="0.55000000000000004">
      <c r="C13" s="75"/>
      <c r="D13" s="76"/>
      <c r="E13" s="99"/>
      <c r="F13" s="97"/>
      <c r="G13" s="97">
        <f>E12</f>
        <v>10</v>
      </c>
      <c r="H13" s="97">
        <f>F12+1</f>
        <v>22</v>
      </c>
      <c r="I13" s="97">
        <f t="shared" ref="I13:I15" si="3">MAX(G13:H13)*2+MIN(G13:H13)</f>
        <v>54</v>
      </c>
      <c r="J13" s="97" t="str">
        <f t="shared" ref="J13:J15" si="4">IF(I13&gt;=53,"+","-")</f>
        <v>+</v>
      </c>
      <c r="K13" s="98" t="str">
        <f t="shared" ref="K13:K15" si="5">IF(G13+H13&gt;=53,"-","ok")</f>
        <v>ok</v>
      </c>
    </row>
    <row r="14" spans="1:14" ht="17.399999999999999" x14ac:dyDescent="0.55000000000000004">
      <c r="C14" s="75"/>
      <c r="D14" s="76"/>
      <c r="E14" s="125" t="s">
        <v>8</v>
      </c>
      <c r="F14" s="126"/>
      <c r="G14" s="97">
        <f>E12*2</f>
        <v>20</v>
      </c>
      <c r="H14" s="97">
        <f>F12</f>
        <v>21</v>
      </c>
      <c r="I14" s="97">
        <f t="shared" si="3"/>
        <v>62</v>
      </c>
      <c r="J14" s="97" t="str">
        <f t="shared" si="4"/>
        <v>+</v>
      </c>
      <c r="K14" s="98" t="str">
        <f t="shared" si="5"/>
        <v>ok</v>
      </c>
    </row>
    <row r="15" spans="1:14" ht="17.7" thickBot="1" x14ac:dyDescent="0.6">
      <c r="C15" s="75"/>
      <c r="D15" s="76"/>
      <c r="E15" s="100"/>
      <c r="F15" s="101" t="str">
        <f>IF(E12+F12&gt;=53,"+","-")</f>
        <v>-</v>
      </c>
      <c r="G15" s="101">
        <f>E12</f>
        <v>10</v>
      </c>
      <c r="H15" s="101">
        <f>F12*2</f>
        <v>42</v>
      </c>
      <c r="I15" s="101">
        <f t="shared" si="3"/>
        <v>94</v>
      </c>
      <c r="J15" s="101" t="str">
        <f t="shared" si="4"/>
        <v>+</v>
      </c>
      <c r="K15" s="102" t="str">
        <f t="shared" si="5"/>
        <v>ok</v>
      </c>
    </row>
    <row r="16" spans="1:14" x14ac:dyDescent="0.5">
      <c r="C16" s="77"/>
      <c r="D16" s="78"/>
      <c r="E16" s="130" t="s">
        <v>3</v>
      </c>
      <c r="F16" s="121"/>
      <c r="G16" s="121" t="s">
        <v>2</v>
      </c>
      <c r="H16" s="121"/>
      <c r="I16" s="92" t="s">
        <v>3</v>
      </c>
      <c r="J16" s="92" t="s">
        <v>4</v>
      </c>
      <c r="K16" s="93" t="s">
        <v>7</v>
      </c>
    </row>
    <row r="17" spans="3:11" ht="17.399999999999999" x14ac:dyDescent="0.55000000000000004">
      <c r="C17" s="75"/>
      <c r="D17" s="79"/>
      <c r="E17" s="67">
        <f>C7*2</f>
        <v>20</v>
      </c>
      <c r="F17" s="62">
        <f>D7</f>
        <v>20</v>
      </c>
      <c r="G17" s="62">
        <f>E17+1</f>
        <v>21</v>
      </c>
      <c r="H17" s="62">
        <f>F17</f>
        <v>20</v>
      </c>
      <c r="I17" s="41">
        <f>MAX(G17:H17)*2+MIN(G17:H17)</f>
        <v>62</v>
      </c>
      <c r="J17" s="41" t="str">
        <f>IF(I17&gt;=53,"+","-")</f>
        <v>+</v>
      </c>
      <c r="K17" s="45" t="str">
        <f>IF(G17+H17&gt;=53,"-","ok")</f>
        <v>ok</v>
      </c>
    </row>
    <row r="18" spans="3:11" ht="17.399999999999999" x14ac:dyDescent="0.55000000000000004">
      <c r="C18" s="75"/>
      <c r="D18" s="76"/>
      <c r="E18" s="66"/>
      <c r="F18" s="62"/>
      <c r="G18" s="62">
        <f>E17</f>
        <v>20</v>
      </c>
      <c r="H18" s="62">
        <f>F17+1</f>
        <v>21</v>
      </c>
      <c r="I18" s="41">
        <f t="shared" ref="I18:I20" si="6">MAX(G18:H18)*2+MIN(G18:H18)</f>
        <v>62</v>
      </c>
      <c r="J18" s="41" t="str">
        <f t="shared" ref="J18:J20" si="7">IF(I18&gt;=53,"+","-")</f>
        <v>+</v>
      </c>
      <c r="K18" s="45" t="str">
        <f t="shared" ref="K18:K20" si="8">IF(G18+H18&gt;=53,"-","ok")</f>
        <v>ok</v>
      </c>
    </row>
    <row r="19" spans="3:11" ht="17.399999999999999" x14ac:dyDescent="0.55000000000000004">
      <c r="C19" s="75"/>
      <c r="D19" s="76"/>
      <c r="E19" s="123" t="s">
        <v>8</v>
      </c>
      <c r="F19" s="124"/>
      <c r="G19" s="62">
        <f>E17*2</f>
        <v>40</v>
      </c>
      <c r="H19" s="62">
        <f>F17</f>
        <v>20</v>
      </c>
      <c r="I19" s="41">
        <f t="shared" si="6"/>
        <v>100</v>
      </c>
      <c r="J19" s="41" t="str">
        <f t="shared" si="7"/>
        <v>+</v>
      </c>
      <c r="K19" s="45" t="str">
        <f t="shared" si="8"/>
        <v>-</v>
      </c>
    </row>
    <row r="20" spans="3:11" ht="17.399999999999999" x14ac:dyDescent="0.55000000000000004">
      <c r="C20" s="75"/>
      <c r="D20" s="76"/>
      <c r="E20" s="66"/>
      <c r="F20" s="62" t="str">
        <f>IF(E17+F17&gt;=53,"+","-")</f>
        <v>-</v>
      </c>
      <c r="G20" s="62">
        <f>E17</f>
        <v>20</v>
      </c>
      <c r="H20" s="62">
        <f>F17*2</f>
        <v>40</v>
      </c>
      <c r="I20" s="41">
        <f t="shared" si="6"/>
        <v>100</v>
      </c>
      <c r="J20" s="41" t="str">
        <f t="shared" si="7"/>
        <v>+</v>
      </c>
      <c r="K20" s="45" t="str">
        <f t="shared" si="8"/>
        <v>-</v>
      </c>
    </row>
    <row r="21" spans="3:11" x14ac:dyDescent="0.5">
      <c r="C21" s="77"/>
      <c r="D21" s="78"/>
      <c r="E21" s="133" t="s">
        <v>3</v>
      </c>
      <c r="F21" s="122"/>
      <c r="G21" s="122" t="s">
        <v>2</v>
      </c>
      <c r="H21" s="122"/>
      <c r="I21" s="19" t="s">
        <v>3</v>
      </c>
      <c r="J21" s="19" t="s">
        <v>4</v>
      </c>
      <c r="K21" s="46" t="s">
        <v>7</v>
      </c>
    </row>
    <row r="22" spans="3:11" ht="17.399999999999999" x14ac:dyDescent="0.55000000000000004">
      <c r="C22" s="75"/>
      <c r="D22" s="79"/>
      <c r="E22" s="67">
        <f>C7</f>
        <v>10</v>
      </c>
      <c r="F22" s="62">
        <f>D7*2</f>
        <v>40</v>
      </c>
      <c r="G22" s="62">
        <f>E22+1</f>
        <v>11</v>
      </c>
      <c r="H22" s="62">
        <f>F22</f>
        <v>40</v>
      </c>
      <c r="I22" s="41">
        <f>MAX(G22:H22)*2+MIN(G22:H22)</f>
        <v>91</v>
      </c>
      <c r="J22" s="41" t="str">
        <f>IF(I22&gt;=53,"+","-")</f>
        <v>+</v>
      </c>
      <c r="K22" s="45" t="str">
        <f>IF(G22+H22&gt;=53,"-","ok")</f>
        <v>ok</v>
      </c>
    </row>
    <row r="23" spans="3:11" ht="17.399999999999999" x14ac:dyDescent="0.55000000000000004">
      <c r="C23" s="75"/>
      <c r="D23" s="76"/>
      <c r="E23" s="66"/>
      <c r="F23" s="62"/>
      <c r="G23" s="62">
        <f>E22</f>
        <v>10</v>
      </c>
      <c r="H23" s="62">
        <f>F22+1</f>
        <v>41</v>
      </c>
      <c r="I23" s="41">
        <f t="shared" ref="I23:I25" si="9">MAX(G23:H23)*2+MIN(G23:H23)</f>
        <v>92</v>
      </c>
      <c r="J23" s="41" t="str">
        <f t="shared" ref="J23:J25" si="10">IF(I23&gt;=53,"+","-")</f>
        <v>+</v>
      </c>
      <c r="K23" s="45" t="str">
        <f t="shared" ref="K23:K25" si="11">IF(G23+H23&gt;=53,"-","ok")</f>
        <v>ok</v>
      </c>
    </row>
    <row r="24" spans="3:11" ht="17.399999999999999" x14ac:dyDescent="0.55000000000000004">
      <c r="C24" s="75"/>
      <c r="D24" s="76"/>
      <c r="E24" s="123" t="s">
        <v>8</v>
      </c>
      <c r="F24" s="124"/>
      <c r="G24" s="62">
        <f>E22*2</f>
        <v>20</v>
      </c>
      <c r="H24" s="62">
        <f>F22</f>
        <v>40</v>
      </c>
      <c r="I24" s="41">
        <f t="shared" si="9"/>
        <v>100</v>
      </c>
      <c r="J24" s="41" t="str">
        <f t="shared" si="10"/>
        <v>+</v>
      </c>
      <c r="K24" s="45" t="str">
        <f t="shared" si="11"/>
        <v>-</v>
      </c>
    </row>
    <row r="25" spans="3:11" ht="17.7" thickBot="1" x14ac:dyDescent="0.6">
      <c r="C25" s="75"/>
      <c r="D25" s="76"/>
      <c r="E25" s="68"/>
      <c r="F25" s="63" t="str">
        <f>IF(E22+F22&gt;=53,"+","-")</f>
        <v>-</v>
      </c>
      <c r="G25" s="63">
        <f>E22</f>
        <v>10</v>
      </c>
      <c r="H25" s="63">
        <f>F22*2</f>
        <v>80</v>
      </c>
      <c r="I25" s="41">
        <f t="shared" si="9"/>
        <v>170</v>
      </c>
      <c r="J25" s="42" t="str">
        <f t="shared" si="10"/>
        <v>+</v>
      </c>
      <c r="K25" s="49" t="str">
        <f t="shared" si="11"/>
        <v>-</v>
      </c>
    </row>
    <row r="26" spans="3:11" ht="15.3" thickBot="1" x14ac:dyDescent="0.55000000000000004">
      <c r="C26" s="144" t="s">
        <v>2</v>
      </c>
      <c r="D26" s="145"/>
      <c r="E26" s="131" t="s">
        <v>3</v>
      </c>
      <c r="F26" s="132"/>
      <c r="G26" s="132" t="s">
        <v>2</v>
      </c>
      <c r="H26" s="132"/>
      <c r="I26" s="103" t="s">
        <v>3</v>
      </c>
      <c r="J26" s="103" t="s">
        <v>4</v>
      </c>
      <c r="K26" s="104" t="s">
        <v>7</v>
      </c>
    </row>
    <row r="27" spans="3:11" ht="17.7" thickBot="1" x14ac:dyDescent="0.6">
      <c r="C27" s="84">
        <f>A7</f>
        <v>9</v>
      </c>
      <c r="D27" s="85">
        <f>B7+1</f>
        <v>21</v>
      </c>
      <c r="E27" s="106">
        <f>C27+1</f>
        <v>10</v>
      </c>
      <c r="F27" s="107">
        <f>D27</f>
        <v>21</v>
      </c>
      <c r="G27" s="107">
        <f>E27+1</f>
        <v>11</v>
      </c>
      <c r="H27" s="107">
        <f>F27</f>
        <v>21</v>
      </c>
      <c r="I27" s="107">
        <f>MAX(G27:H27)*2+MIN(G27:H27)</f>
        <v>53</v>
      </c>
      <c r="J27" s="107" t="str">
        <f>IF(I27&gt;=53,"+","-")</f>
        <v>+</v>
      </c>
      <c r="K27" s="108" t="str">
        <f>IF(G27+H27&gt;=53,"-","ok")</f>
        <v>ok</v>
      </c>
    </row>
    <row r="28" spans="3:11" ht="17.399999999999999" x14ac:dyDescent="0.55000000000000004">
      <c r="C28" s="80"/>
      <c r="D28" s="81"/>
      <c r="E28" s="99"/>
      <c r="F28" s="97"/>
      <c r="G28" s="97">
        <f>E27</f>
        <v>10</v>
      </c>
      <c r="H28" s="97">
        <f>F27+1</f>
        <v>22</v>
      </c>
      <c r="I28" s="97">
        <f t="shared" ref="I28:I30" si="12">MAX(G28:H28)*2+MIN(G28:H28)</f>
        <v>54</v>
      </c>
      <c r="J28" s="97" t="str">
        <f t="shared" ref="J28:J30" si="13">IF(I28&gt;=53,"+","-")</f>
        <v>+</v>
      </c>
      <c r="K28" s="98" t="str">
        <f t="shared" ref="K28:K30" si="14">IF(G28+H28&gt;=53,"-","ok")</f>
        <v>ok</v>
      </c>
    </row>
    <row r="29" spans="3:11" ht="17.399999999999999" x14ac:dyDescent="0.55000000000000004">
      <c r="C29" s="80"/>
      <c r="D29" s="81"/>
      <c r="E29" s="125" t="s">
        <v>8</v>
      </c>
      <c r="F29" s="126"/>
      <c r="G29" s="97">
        <f>E27*2</f>
        <v>20</v>
      </c>
      <c r="H29" s="97">
        <f>F27</f>
        <v>21</v>
      </c>
      <c r="I29" s="97">
        <f t="shared" si="12"/>
        <v>62</v>
      </c>
      <c r="J29" s="97" t="str">
        <f t="shared" si="13"/>
        <v>+</v>
      </c>
      <c r="K29" s="98" t="str">
        <f t="shared" si="14"/>
        <v>ok</v>
      </c>
    </row>
    <row r="30" spans="3:11" ht="17.7" thickBot="1" x14ac:dyDescent="0.6">
      <c r="C30" s="80"/>
      <c r="D30" s="81"/>
      <c r="E30" s="100"/>
      <c r="F30" s="101" t="str">
        <f>IF(E27+F27&gt;=53,"+","-")</f>
        <v>-</v>
      </c>
      <c r="G30" s="101">
        <f>E27</f>
        <v>10</v>
      </c>
      <c r="H30" s="101">
        <f>F27*2</f>
        <v>42</v>
      </c>
      <c r="I30" s="101">
        <f t="shared" si="12"/>
        <v>94</v>
      </c>
      <c r="J30" s="101" t="str">
        <f t="shared" si="13"/>
        <v>+</v>
      </c>
      <c r="K30" s="102" t="str">
        <f t="shared" si="14"/>
        <v>ok</v>
      </c>
    </row>
    <row r="31" spans="3:11" x14ac:dyDescent="0.5">
      <c r="C31" s="80"/>
      <c r="D31" s="81"/>
      <c r="E31" s="130" t="s">
        <v>3</v>
      </c>
      <c r="F31" s="121"/>
      <c r="G31" s="121" t="s">
        <v>2</v>
      </c>
      <c r="H31" s="121"/>
      <c r="I31" s="92" t="s">
        <v>3</v>
      </c>
      <c r="J31" s="92" t="s">
        <v>4</v>
      </c>
      <c r="K31" s="105" t="s">
        <v>7</v>
      </c>
    </row>
    <row r="32" spans="3:11" ht="17.399999999999999" x14ac:dyDescent="0.55000000000000004">
      <c r="C32" s="80"/>
      <c r="D32" s="81"/>
      <c r="E32" s="67">
        <f>C27</f>
        <v>9</v>
      </c>
      <c r="F32" s="62">
        <f>D27+1</f>
        <v>22</v>
      </c>
      <c r="G32" s="62">
        <f>E32+1</f>
        <v>10</v>
      </c>
      <c r="H32" s="62">
        <f>F32</f>
        <v>22</v>
      </c>
      <c r="I32" s="41">
        <f>MAX(G32:H32)*2+MIN(G32:H32)</f>
        <v>54</v>
      </c>
      <c r="J32" s="41" t="str">
        <f>IF(I32&gt;=53,"+","-")</f>
        <v>+</v>
      </c>
      <c r="K32" s="50" t="str">
        <f>IF(G32+H32&gt;=53,"-","ok")</f>
        <v>ok</v>
      </c>
    </row>
    <row r="33" spans="3:11" ht="17.399999999999999" x14ac:dyDescent="0.55000000000000004">
      <c r="C33" s="80"/>
      <c r="D33" s="81"/>
      <c r="E33" s="66"/>
      <c r="F33" s="62"/>
      <c r="G33" s="62">
        <f>E32</f>
        <v>9</v>
      </c>
      <c r="H33" s="62">
        <f>F32+1</f>
        <v>23</v>
      </c>
      <c r="I33" s="41">
        <f t="shared" ref="I33:I35" si="15">MAX(G33:H33)*2+MIN(G33:H33)</f>
        <v>55</v>
      </c>
      <c r="J33" s="41" t="str">
        <f t="shared" ref="J33:J35" si="16">IF(I33&gt;=53,"+","-")</f>
        <v>+</v>
      </c>
      <c r="K33" s="50" t="str">
        <f t="shared" ref="K33:K35" si="17">IF(G33+H33&gt;=53,"-","ok")</f>
        <v>ok</v>
      </c>
    </row>
    <row r="34" spans="3:11" ht="17.399999999999999" x14ac:dyDescent="0.55000000000000004">
      <c r="C34" s="80"/>
      <c r="D34" s="81"/>
      <c r="E34" s="123" t="s">
        <v>8</v>
      </c>
      <c r="F34" s="124"/>
      <c r="G34" s="62">
        <f>E32*2</f>
        <v>18</v>
      </c>
      <c r="H34" s="62">
        <f>F32</f>
        <v>22</v>
      </c>
      <c r="I34" s="41">
        <f t="shared" si="15"/>
        <v>62</v>
      </c>
      <c r="J34" s="41" t="str">
        <f t="shared" si="16"/>
        <v>+</v>
      </c>
      <c r="K34" s="50" t="str">
        <f t="shared" si="17"/>
        <v>ok</v>
      </c>
    </row>
    <row r="35" spans="3:11" ht="17.399999999999999" x14ac:dyDescent="0.55000000000000004">
      <c r="C35" s="80"/>
      <c r="D35" s="81"/>
      <c r="E35" s="66"/>
      <c r="F35" s="62" t="str">
        <f>IF(E32+F32&gt;=53,"+","-")</f>
        <v>-</v>
      </c>
      <c r="G35" s="62">
        <f>E32</f>
        <v>9</v>
      </c>
      <c r="H35" s="62">
        <f>F32*2</f>
        <v>44</v>
      </c>
      <c r="I35" s="41">
        <f t="shared" si="15"/>
        <v>97</v>
      </c>
      <c r="J35" s="41" t="str">
        <f t="shared" si="16"/>
        <v>+</v>
      </c>
      <c r="K35" s="50" t="str">
        <f t="shared" si="17"/>
        <v>-</v>
      </c>
    </row>
    <row r="36" spans="3:11" x14ac:dyDescent="0.5">
      <c r="C36" s="80"/>
      <c r="D36" s="81"/>
      <c r="E36" s="133" t="s">
        <v>3</v>
      </c>
      <c r="F36" s="122"/>
      <c r="G36" s="122" t="s">
        <v>2</v>
      </c>
      <c r="H36" s="122"/>
      <c r="I36" s="19" t="s">
        <v>3</v>
      </c>
      <c r="J36" s="19" t="s">
        <v>4</v>
      </c>
      <c r="K36" s="51" t="s">
        <v>7</v>
      </c>
    </row>
    <row r="37" spans="3:11" ht="17.399999999999999" x14ac:dyDescent="0.55000000000000004">
      <c r="C37" s="80"/>
      <c r="D37" s="81"/>
      <c r="E37" s="67">
        <f>C27*2</f>
        <v>18</v>
      </c>
      <c r="F37" s="62">
        <f>D27</f>
        <v>21</v>
      </c>
      <c r="G37" s="62">
        <f>E37+1</f>
        <v>19</v>
      </c>
      <c r="H37" s="62">
        <f>F37</f>
        <v>21</v>
      </c>
      <c r="I37" s="41">
        <f>MAX(G37:H37)*2+MIN(G37:H37)</f>
        <v>61</v>
      </c>
      <c r="J37" s="41" t="str">
        <f>IF(I37&gt;=53,"+","-")</f>
        <v>+</v>
      </c>
      <c r="K37" s="50" t="str">
        <f>IF(G37+H37&gt;=53,"-","ok")</f>
        <v>ok</v>
      </c>
    </row>
    <row r="38" spans="3:11" ht="17.399999999999999" x14ac:dyDescent="0.55000000000000004">
      <c r="C38" s="80"/>
      <c r="D38" s="81"/>
      <c r="E38" s="66"/>
      <c r="F38" s="62"/>
      <c r="G38" s="62">
        <f>E37</f>
        <v>18</v>
      </c>
      <c r="H38" s="62">
        <f>F37+1</f>
        <v>22</v>
      </c>
      <c r="I38" s="41">
        <f t="shared" ref="I38:I40" si="18">MAX(G38:H38)*2+MIN(G38:H38)</f>
        <v>62</v>
      </c>
      <c r="J38" s="41" t="str">
        <f t="shared" ref="J38:J40" si="19">IF(I38&gt;=53,"+","-")</f>
        <v>+</v>
      </c>
      <c r="K38" s="50" t="str">
        <f t="shared" ref="K38:K40" si="20">IF(G38+H38&gt;=53,"-","ok")</f>
        <v>ok</v>
      </c>
    </row>
    <row r="39" spans="3:11" ht="17.399999999999999" x14ac:dyDescent="0.55000000000000004">
      <c r="C39" s="80"/>
      <c r="D39" s="81"/>
      <c r="E39" s="123" t="s">
        <v>8</v>
      </c>
      <c r="F39" s="124"/>
      <c r="G39" s="62">
        <f>E37*2</f>
        <v>36</v>
      </c>
      <c r="H39" s="62">
        <f>F37</f>
        <v>21</v>
      </c>
      <c r="I39" s="41">
        <f t="shared" si="18"/>
        <v>93</v>
      </c>
      <c r="J39" s="41" t="str">
        <f t="shared" si="19"/>
        <v>+</v>
      </c>
      <c r="K39" s="50" t="str">
        <f t="shared" si="20"/>
        <v>-</v>
      </c>
    </row>
    <row r="40" spans="3:11" ht="17.399999999999999" x14ac:dyDescent="0.55000000000000004">
      <c r="C40" s="80"/>
      <c r="D40" s="81"/>
      <c r="E40" s="66"/>
      <c r="F40" s="62" t="str">
        <f>IF(E37+F37&gt;=53,"+","-")</f>
        <v>-</v>
      </c>
      <c r="G40" s="62">
        <f>E37</f>
        <v>18</v>
      </c>
      <c r="H40" s="62">
        <f>F37*2</f>
        <v>42</v>
      </c>
      <c r="I40" s="41">
        <f t="shared" si="18"/>
        <v>102</v>
      </c>
      <c r="J40" s="41" t="str">
        <f t="shared" si="19"/>
        <v>+</v>
      </c>
      <c r="K40" s="50" t="str">
        <f t="shared" si="20"/>
        <v>-</v>
      </c>
    </row>
    <row r="41" spans="3:11" x14ac:dyDescent="0.5">
      <c r="C41" s="80"/>
      <c r="D41" s="81"/>
      <c r="E41" s="133" t="s">
        <v>3</v>
      </c>
      <c r="F41" s="122"/>
      <c r="G41" s="122" t="s">
        <v>2</v>
      </c>
      <c r="H41" s="122"/>
      <c r="I41" s="19" t="s">
        <v>3</v>
      </c>
      <c r="J41" s="19" t="s">
        <v>4</v>
      </c>
      <c r="K41" s="51" t="s">
        <v>7</v>
      </c>
    </row>
    <row r="42" spans="3:11" ht="17.399999999999999" x14ac:dyDescent="0.55000000000000004">
      <c r="C42" s="80"/>
      <c r="D42" s="81"/>
      <c r="E42" s="67">
        <f>C27</f>
        <v>9</v>
      </c>
      <c r="F42" s="62">
        <f>D27*2</f>
        <v>42</v>
      </c>
      <c r="G42" s="62">
        <f>E42+1</f>
        <v>10</v>
      </c>
      <c r="H42" s="62">
        <f>F42</f>
        <v>42</v>
      </c>
      <c r="I42" s="41">
        <f>MAX(G42:H42)*2+MIN(G42:H42)</f>
        <v>94</v>
      </c>
      <c r="J42" s="41" t="str">
        <f>IF(I42&gt;=53,"+","-")</f>
        <v>+</v>
      </c>
      <c r="K42" s="50" t="str">
        <f>IF(G42+H42&gt;=53,"-","ok")</f>
        <v>ok</v>
      </c>
    </row>
    <row r="43" spans="3:11" ht="17.399999999999999" x14ac:dyDescent="0.55000000000000004">
      <c r="C43" s="80"/>
      <c r="D43" s="81"/>
      <c r="E43" s="66"/>
      <c r="F43" s="62"/>
      <c r="G43" s="62">
        <f>E42</f>
        <v>9</v>
      </c>
      <c r="H43" s="62">
        <f>F42+1</f>
        <v>43</v>
      </c>
      <c r="I43" s="41">
        <f t="shared" ref="I43:I45" si="21">MAX(G43:H43)*2+MIN(G43:H43)</f>
        <v>95</v>
      </c>
      <c r="J43" s="41" t="str">
        <f t="shared" ref="J43:J45" si="22">IF(I43&gt;=53,"+","-")</f>
        <v>+</v>
      </c>
      <c r="K43" s="50" t="str">
        <f t="shared" ref="K43:K45" si="23">IF(G43+H43&gt;=53,"-","ok")</f>
        <v>ok</v>
      </c>
    </row>
    <row r="44" spans="3:11" ht="17.399999999999999" x14ac:dyDescent="0.55000000000000004">
      <c r="C44" s="80"/>
      <c r="D44" s="81"/>
      <c r="E44" s="123" t="s">
        <v>8</v>
      </c>
      <c r="F44" s="124"/>
      <c r="G44" s="62">
        <f>E42*2</f>
        <v>18</v>
      </c>
      <c r="H44" s="62">
        <f>F42</f>
        <v>42</v>
      </c>
      <c r="I44" s="41">
        <f t="shared" si="21"/>
        <v>102</v>
      </c>
      <c r="J44" s="41" t="str">
        <f t="shared" si="22"/>
        <v>+</v>
      </c>
      <c r="K44" s="50" t="str">
        <f t="shared" si="23"/>
        <v>-</v>
      </c>
    </row>
    <row r="45" spans="3:11" ht="17.7" thickBot="1" x14ac:dyDescent="0.6">
      <c r="C45" s="80"/>
      <c r="D45" s="81"/>
      <c r="E45" s="68"/>
      <c r="F45" s="63" t="str">
        <f>IF(E42+F42&gt;=53,"+","-")</f>
        <v>-</v>
      </c>
      <c r="G45" s="63">
        <f>E42</f>
        <v>9</v>
      </c>
      <c r="H45" s="63">
        <f>F42*2</f>
        <v>84</v>
      </c>
      <c r="I45" s="41">
        <f t="shared" si="21"/>
        <v>177</v>
      </c>
      <c r="J45" s="42" t="str">
        <f t="shared" si="22"/>
        <v>+</v>
      </c>
      <c r="K45" s="58" t="str">
        <f t="shared" si="23"/>
        <v>-</v>
      </c>
    </row>
    <row r="46" spans="3:11" ht="17.7" thickBot="1" x14ac:dyDescent="0.6">
      <c r="C46" s="146" t="s">
        <v>2</v>
      </c>
      <c r="D46" s="147"/>
      <c r="E46" s="138" t="s">
        <v>3</v>
      </c>
      <c r="F46" s="139"/>
      <c r="G46" s="139" t="s">
        <v>2</v>
      </c>
      <c r="H46" s="139"/>
      <c r="I46" s="59" t="s">
        <v>3</v>
      </c>
      <c r="J46" s="59" t="s">
        <v>4</v>
      </c>
      <c r="K46" s="60" t="s">
        <v>7</v>
      </c>
    </row>
    <row r="47" spans="3:11" ht="17.7" thickBot="1" x14ac:dyDescent="0.6">
      <c r="C47" s="84">
        <f>A7*2</f>
        <v>18</v>
      </c>
      <c r="D47" s="85">
        <f>B7</f>
        <v>20</v>
      </c>
      <c r="E47" s="69">
        <f>C47+1</f>
        <v>19</v>
      </c>
      <c r="F47" s="64">
        <f>D47</f>
        <v>20</v>
      </c>
      <c r="G47" s="64">
        <f>E47+1</f>
        <v>20</v>
      </c>
      <c r="H47" s="64">
        <f>F47</f>
        <v>20</v>
      </c>
      <c r="I47" s="52">
        <f>MAX(G47:H47)*2+MIN(G47:H47)</f>
        <v>60</v>
      </c>
      <c r="J47" s="52" t="str">
        <f>IF(I47&gt;=53,"+","-")</f>
        <v>+</v>
      </c>
      <c r="K47" s="53" t="str">
        <f>IF(G47+H47&gt;=53,"-","ok")</f>
        <v>ok</v>
      </c>
    </row>
    <row r="48" spans="3:11" ht="17.399999999999999" x14ac:dyDescent="0.55000000000000004">
      <c r="C48" s="80"/>
      <c r="D48" s="81"/>
      <c r="E48" s="87"/>
      <c r="F48" s="62"/>
      <c r="G48" s="62">
        <f>E47</f>
        <v>19</v>
      </c>
      <c r="H48" s="62">
        <f>F47+1</f>
        <v>21</v>
      </c>
      <c r="I48" s="41">
        <f t="shared" ref="I48:I50" si="24">MAX(G48:H48)*2+MIN(G48:H48)</f>
        <v>61</v>
      </c>
      <c r="J48" s="52" t="str">
        <f t="shared" ref="J48:J50" si="25">IF(I48&gt;=53,"+","-")</f>
        <v>+</v>
      </c>
      <c r="K48" s="53" t="str">
        <f t="shared" ref="K48:K50" si="26">IF(G48+H48&gt;=53,"-","ok")</f>
        <v>ok</v>
      </c>
    </row>
    <row r="49" spans="3:11" ht="17.399999999999999" x14ac:dyDescent="0.55000000000000004">
      <c r="C49" s="80"/>
      <c r="D49" s="81"/>
      <c r="E49" s="140" t="s">
        <v>8</v>
      </c>
      <c r="F49" s="141"/>
      <c r="G49" s="62">
        <f>E47*2</f>
        <v>38</v>
      </c>
      <c r="H49" s="62">
        <f>F47</f>
        <v>20</v>
      </c>
      <c r="I49" s="41">
        <f t="shared" si="24"/>
        <v>96</v>
      </c>
      <c r="J49" s="52" t="str">
        <f t="shared" si="25"/>
        <v>+</v>
      </c>
      <c r="K49" s="53" t="str">
        <f t="shared" si="26"/>
        <v>-</v>
      </c>
    </row>
    <row r="50" spans="3:11" ht="17.399999999999999" x14ac:dyDescent="0.55000000000000004">
      <c r="C50" s="80"/>
      <c r="D50" s="81"/>
      <c r="E50" s="87"/>
      <c r="F50" s="62" t="str">
        <f>IF(E47+F47&gt;=53,"+","-")</f>
        <v>-</v>
      </c>
      <c r="G50" s="62">
        <f>E47</f>
        <v>19</v>
      </c>
      <c r="H50" s="62">
        <f>F47*2</f>
        <v>40</v>
      </c>
      <c r="I50" s="41">
        <f t="shared" si="24"/>
        <v>99</v>
      </c>
      <c r="J50" s="52" t="str">
        <f t="shared" si="25"/>
        <v>+</v>
      </c>
      <c r="K50" s="53" t="str">
        <f t="shared" si="26"/>
        <v>-</v>
      </c>
    </row>
    <row r="51" spans="3:11" x14ac:dyDescent="0.5">
      <c r="C51" s="80"/>
      <c r="D51" s="81"/>
      <c r="E51" s="137" t="s">
        <v>3</v>
      </c>
      <c r="F51" s="134"/>
      <c r="G51" s="134" t="s">
        <v>2</v>
      </c>
      <c r="H51" s="134"/>
      <c r="I51" s="88" t="s">
        <v>3</v>
      </c>
      <c r="J51" s="54" t="s">
        <v>4</v>
      </c>
      <c r="K51" s="55" t="s">
        <v>7</v>
      </c>
    </row>
    <row r="52" spans="3:11" ht="17.399999999999999" x14ac:dyDescent="0.55000000000000004">
      <c r="C52" s="80"/>
      <c r="D52" s="81"/>
      <c r="E52" s="89">
        <f>C47</f>
        <v>18</v>
      </c>
      <c r="F52" s="62">
        <f>D47+1</f>
        <v>21</v>
      </c>
      <c r="G52" s="62">
        <f>E52+1</f>
        <v>19</v>
      </c>
      <c r="H52" s="62">
        <f>F52</f>
        <v>21</v>
      </c>
      <c r="I52" s="41">
        <f>MAX(G52:H52)*2+MIN(G52:H52)</f>
        <v>61</v>
      </c>
      <c r="J52" s="52" t="str">
        <f>IF(I52&gt;=53,"+","-")</f>
        <v>+</v>
      </c>
      <c r="K52" s="53" t="str">
        <f>IF(G52+H52&gt;=53,"-","ok")</f>
        <v>ok</v>
      </c>
    </row>
    <row r="53" spans="3:11" ht="17.399999999999999" x14ac:dyDescent="0.55000000000000004">
      <c r="C53" s="80"/>
      <c r="D53" s="81"/>
      <c r="E53" s="87"/>
      <c r="F53" s="62"/>
      <c r="G53" s="62">
        <f>E52</f>
        <v>18</v>
      </c>
      <c r="H53" s="62">
        <f>F52+1</f>
        <v>22</v>
      </c>
      <c r="I53" s="41">
        <f t="shared" ref="I53:I55" si="27">MAX(G53:H53)*2+MIN(G53:H53)</f>
        <v>62</v>
      </c>
      <c r="J53" s="52" t="str">
        <f t="shared" ref="J53:J55" si="28">IF(I53&gt;=53,"+","-")</f>
        <v>+</v>
      </c>
      <c r="K53" s="53" t="str">
        <f t="shared" ref="K53:K55" si="29">IF(G53+H53&gt;=53,"-","ok")</f>
        <v>ok</v>
      </c>
    </row>
    <row r="54" spans="3:11" ht="17.399999999999999" x14ac:dyDescent="0.55000000000000004">
      <c r="C54" s="80"/>
      <c r="D54" s="81"/>
      <c r="E54" s="140" t="s">
        <v>8</v>
      </c>
      <c r="F54" s="141"/>
      <c r="G54" s="62">
        <f>E52*2</f>
        <v>36</v>
      </c>
      <c r="H54" s="62">
        <f>F52</f>
        <v>21</v>
      </c>
      <c r="I54" s="41">
        <f t="shared" si="27"/>
        <v>93</v>
      </c>
      <c r="J54" s="52" t="str">
        <f t="shared" si="28"/>
        <v>+</v>
      </c>
      <c r="K54" s="53" t="str">
        <f t="shared" si="29"/>
        <v>-</v>
      </c>
    </row>
    <row r="55" spans="3:11" ht="17.399999999999999" x14ac:dyDescent="0.55000000000000004">
      <c r="C55" s="80"/>
      <c r="D55" s="81"/>
      <c r="E55" s="87"/>
      <c r="F55" s="62" t="str">
        <f>IF(E52+F52&gt;=53,"+","-")</f>
        <v>-</v>
      </c>
      <c r="G55" s="62">
        <f>E52</f>
        <v>18</v>
      </c>
      <c r="H55" s="62">
        <f>F52*2</f>
        <v>42</v>
      </c>
      <c r="I55" s="41">
        <f t="shared" si="27"/>
        <v>102</v>
      </c>
      <c r="J55" s="52" t="str">
        <f t="shared" si="28"/>
        <v>+</v>
      </c>
      <c r="K55" s="53" t="str">
        <f t="shared" si="29"/>
        <v>-</v>
      </c>
    </row>
    <row r="56" spans="3:11" x14ac:dyDescent="0.5">
      <c r="C56" s="80"/>
      <c r="D56" s="81"/>
      <c r="E56" s="137" t="s">
        <v>3</v>
      </c>
      <c r="F56" s="134"/>
      <c r="G56" s="134" t="s">
        <v>2</v>
      </c>
      <c r="H56" s="134"/>
      <c r="I56" s="88" t="s">
        <v>3</v>
      </c>
      <c r="J56" s="54" t="s">
        <v>4</v>
      </c>
      <c r="K56" s="55" t="s">
        <v>7</v>
      </c>
    </row>
    <row r="57" spans="3:11" ht="17.399999999999999" x14ac:dyDescent="0.55000000000000004">
      <c r="C57" s="80"/>
      <c r="D57" s="81"/>
      <c r="E57" s="89">
        <f>C47*2</f>
        <v>36</v>
      </c>
      <c r="F57" s="62">
        <f>D47</f>
        <v>20</v>
      </c>
      <c r="G57" s="62">
        <f>E57+1</f>
        <v>37</v>
      </c>
      <c r="H57" s="62">
        <f>F57</f>
        <v>20</v>
      </c>
      <c r="I57" s="41">
        <f>MAX(G57:H57)*2+MIN(G57:H57)</f>
        <v>94</v>
      </c>
      <c r="J57" s="52" t="str">
        <f>IF(I57&gt;=53,"+","-")</f>
        <v>+</v>
      </c>
      <c r="K57" s="53" t="str">
        <f>IF(G57+H57&gt;=53,"-","ok")</f>
        <v>-</v>
      </c>
    </row>
    <row r="58" spans="3:11" ht="17.399999999999999" x14ac:dyDescent="0.55000000000000004">
      <c r="C58" s="80"/>
      <c r="D58" s="81"/>
      <c r="E58" s="87"/>
      <c r="F58" s="62"/>
      <c r="G58" s="62">
        <f>E57</f>
        <v>36</v>
      </c>
      <c r="H58" s="62">
        <f>F57+1</f>
        <v>21</v>
      </c>
      <c r="I58" s="41">
        <f t="shared" ref="I58:I60" si="30">MAX(G58:H58)*2+MIN(G58:H58)</f>
        <v>93</v>
      </c>
      <c r="J58" s="52" t="str">
        <f t="shared" ref="J58:J60" si="31">IF(I58&gt;=53,"+","-")</f>
        <v>+</v>
      </c>
      <c r="K58" s="53" t="str">
        <f t="shared" ref="K58:K60" si="32">IF(G58+H58&gt;=53,"-","ok")</f>
        <v>-</v>
      </c>
    </row>
    <row r="59" spans="3:11" ht="17.399999999999999" x14ac:dyDescent="0.55000000000000004">
      <c r="C59" s="80"/>
      <c r="D59" s="81"/>
      <c r="E59" s="135" t="s">
        <v>8</v>
      </c>
      <c r="F59" s="136"/>
      <c r="G59" s="62">
        <f>E57*2</f>
        <v>72</v>
      </c>
      <c r="H59" s="62">
        <f>F57</f>
        <v>20</v>
      </c>
      <c r="I59" s="41">
        <f t="shared" si="30"/>
        <v>164</v>
      </c>
      <c r="J59" s="52" t="str">
        <f t="shared" si="31"/>
        <v>+</v>
      </c>
      <c r="K59" s="53" t="str">
        <f t="shared" si="32"/>
        <v>-</v>
      </c>
    </row>
    <row r="60" spans="3:11" ht="17.399999999999999" x14ac:dyDescent="0.55000000000000004">
      <c r="C60" s="80"/>
      <c r="D60" s="81"/>
      <c r="E60" s="109"/>
      <c r="F60" s="97" t="str">
        <f>IF(E57+F57&gt;=53,"+","-")</f>
        <v>+</v>
      </c>
      <c r="G60" s="62">
        <f>E57</f>
        <v>36</v>
      </c>
      <c r="H60" s="62">
        <f>F57*2</f>
        <v>40</v>
      </c>
      <c r="I60" s="41">
        <f t="shared" si="30"/>
        <v>116</v>
      </c>
      <c r="J60" s="52" t="str">
        <f t="shared" si="31"/>
        <v>+</v>
      </c>
      <c r="K60" s="53" t="str">
        <f t="shared" si="32"/>
        <v>-</v>
      </c>
    </row>
    <row r="61" spans="3:11" x14ac:dyDescent="0.5">
      <c r="C61" s="80"/>
      <c r="D61" s="81"/>
      <c r="E61" s="137" t="s">
        <v>3</v>
      </c>
      <c r="F61" s="134"/>
      <c r="G61" s="134" t="s">
        <v>2</v>
      </c>
      <c r="H61" s="134"/>
      <c r="I61" s="88" t="s">
        <v>3</v>
      </c>
      <c r="J61" s="54" t="s">
        <v>4</v>
      </c>
      <c r="K61" s="55" t="s">
        <v>7</v>
      </c>
    </row>
    <row r="62" spans="3:11" ht="17.399999999999999" x14ac:dyDescent="0.55000000000000004">
      <c r="C62" s="80"/>
      <c r="D62" s="81"/>
      <c r="E62" s="89">
        <f>C47</f>
        <v>18</v>
      </c>
      <c r="F62" s="62">
        <f>D47*2</f>
        <v>40</v>
      </c>
      <c r="G62" s="62">
        <f>E62+1</f>
        <v>19</v>
      </c>
      <c r="H62" s="62">
        <f>F62</f>
        <v>40</v>
      </c>
      <c r="I62" s="41">
        <f>MAX(G62:H62)*2+MIN(G62:H62)</f>
        <v>99</v>
      </c>
      <c r="J62" s="52" t="str">
        <f>IF(I62&gt;=53,"+","-")</f>
        <v>+</v>
      </c>
      <c r="K62" s="53" t="str">
        <f>IF(G62+H62&gt;=53,"-","ok")</f>
        <v>-</v>
      </c>
    </row>
    <row r="63" spans="3:11" ht="17.399999999999999" x14ac:dyDescent="0.55000000000000004">
      <c r="C63" s="80"/>
      <c r="D63" s="81"/>
      <c r="E63" s="87"/>
      <c r="F63" s="62"/>
      <c r="G63" s="62">
        <f>E62</f>
        <v>18</v>
      </c>
      <c r="H63" s="62">
        <f>F62+1</f>
        <v>41</v>
      </c>
      <c r="I63" s="41">
        <f t="shared" ref="I63:I65" si="33">MAX(G63:H63)*2+MIN(G63:H63)</f>
        <v>100</v>
      </c>
      <c r="J63" s="52" t="str">
        <f t="shared" ref="J63:J65" si="34">IF(I63&gt;=53,"+","-")</f>
        <v>+</v>
      </c>
      <c r="K63" s="53" t="str">
        <f t="shared" ref="K63:K65" si="35">IF(G63+H63&gt;=53,"-","ok")</f>
        <v>-</v>
      </c>
    </row>
    <row r="64" spans="3:11" ht="17.399999999999999" x14ac:dyDescent="0.55000000000000004">
      <c r="C64" s="80"/>
      <c r="D64" s="81"/>
      <c r="E64" s="140" t="s">
        <v>8</v>
      </c>
      <c r="F64" s="141"/>
      <c r="G64" s="62">
        <f>E62*2</f>
        <v>36</v>
      </c>
      <c r="H64" s="62">
        <f>F62</f>
        <v>40</v>
      </c>
      <c r="I64" s="41">
        <f t="shared" si="33"/>
        <v>116</v>
      </c>
      <c r="J64" s="52" t="str">
        <f t="shared" si="34"/>
        <v>+</v>
      </c>
      <c r="K64" s="53" t="str">
        <f t="shared" si="35"/>
        <v>-</v>
      </c>
    </row>
    <row r="65" spans="3:11" ht="17.7" thickBot="1" x14ac:dyDescent="0.6">
      <c r="C65" s="80"/>
      <c r="D65" s="81"/>
      <c r="E65" s="90"/>
      <c r="F65" s="63" t="str">
        <f>IF(E62+F62&gt;=53,"+","-")</f>
        <v>+</v>
      </c>
      <c r="G65" s="63">
        <f>E62</f>
        <v>18</v>
      </c>
      <c r="H65" s="63">
        <f>F62*2</f>
        <v>80</v>
      </c>
      <c r="I65" s="41">
        <f t="shared" si="33"/>
        <v>178</v>
      </c>
      <c r="J65" s="56" t="str">
        <f t="shared" si="34"/>
        <v>+</v>
      </c>
      <c r="K65" s="57" t="str">
        <f t="shared" si="35"/>
        <v>-</v>
      </c>
    </row>
    <row r="66" spans="3:11" ht="17.7" thickBot="1" x14ac:dyDescent="0.6">
      <c r="C66" s="148" t="s">
        <v>2</v>
      </c>
      <c r="D66" s="149"/>
      <c r="E66" s="143" t="s">
        <v>3</v>
      </c>
      <c r="F66" s="119"/>
      <c r="G66" s="119" t="s">
        <v>2</v>
      </c>
      <c r="H66" s="119"/>
      <c r="I66" s="43" t="s">
        <v>3</v>
      </c>
      <c r="J66" s="43" t="s">
        <v>4</v>
      </c>
      <c r="K66" s="44" t="s">
        <v>7</v>
      </c>
    </row>
    <row r="67" spans="3:11" ht="17.7" thickBot="1" x14ac:dyDescent="0.6">
      <c r="C67" s="84">
        <f>A7</f>
        <v>9</v>
      </c>
      <c r="D67" s="86">
        <f>B7*2</f>
        <v>40</v>
      </c>
      <c r="E67" s="67">
        <f>C67+1</f>
        <v>10</v>
      </c>
      <c r="F67" s="62">
        <f>D67</f>
        <v>40</v>
      </c>
      <c r="G67" s="62">
        <f>E67+1</f>
        <v>11</v>
      </c>
      <c r="H67" s="62">
        <f>F67</f>
        <v>40</v>
      </c>
      <c r="I67" s="41">
        <f>MAX(G67:H67)*2+MIN(G67:H67)</f>
        <v>91</v>
      </c>
      <c r="J67" s="41" t="str">
        <f>IF(I67&gt;=53,"+","-")</f>
        <v>+</v>
      </c>
      <c r="K67" s="45" t="str">
        <f>IF(G67+H67&gt;=53,"-","ok")</f>
        <v>ok</v>
      </c>
    </row>
    <row r="68" spans="3:11" ht="17.399999999999999" x14ac:dyDescent="0.55000000000000004">
      <c r="C68" s="80"/>
      <c r="D68" s="81"/>
      <c r="E68" s="66"/>
      <c r="F68" s="62"/>
      <c r="G68" s="62">
        <f>E67</f>
        <v>10</v>
      </c>
      <c r="H68" s="62">
        <f>F67+1</f>
        <v>41</v>
      </c>
      <c r="I68" s="41">
        <f t="shared" ref="I68:I70" si="36">MAX(G68:H68)*2+MIN(G68:H68)</f>
        <v>92</v>
      </c>
      <c r="J68" s="41" t="str">
        <f t="shared" ref="J68:J70" si="37">IF(I68&gt;=53,"+","-")</f>
        <v>+</v>
      </c>
      <c r="K68" s="45" t="str">
        <f t="shared" ref="K68:K70" si="38">IF(G68+H68&gt;=53,"-","ok")</f>
        <v>ok</v>
      </c>
    </row>
    <row r="69" spans="3:11" ht="17.399999999999999" x14ac:dyDescent="0.55000000000000004">
      <c r="C69" s="80"/>
      <c r="D69" s="81"/>
      <c r="E69" s="123" t="s">
        <v>8</v>
      </c>
      <c r="F69" s="124"/>
      <c r="G69" s="62">
        <f>E67*2</f>
        <v>20</v>
      </c>
      <c r="H69" s="62">
        <f>F67</f>
        <v>40</v>
      </c>
      <c r="I69" s="41">
        <f t="shared" si="36"/>
        <v>100</v>
      </c>
      <c r="J69" s="41" t="str">
        <f t="shared" si="37"/>
        <v>+</v>
      </c>
      <c r="K69" s="45" t="str">
        <f t="shared" si="38"/>
        <v>-</v>
      </c>
    </row>
    <row r="70" spans="3:11" ht="17.399999999999999" x14ac:dyDescent="0.55000000000000004">
      <c r="C70" s="80"/>
      <c r="D70" s="81"/>
      <c r="E70" s="66"/>
      <c r="F70" s="62" t="str">
        <f>IF(E67+F67&gt;=53,"+","-")</f>
        <v>-</v>
      </c>
      <c r="G70" s="62">
        <f>E67</f>
        <v>10</v>
      </c>
      <c r="H70" s="62">
        <f>F67*2</f>
        <v>80</v>
      </c>
      <c r="I70" s="41">
        <f t="shared" si="36"/>
        <v>170</v>
      </c>
      <c r="J70" s="41" t="str">
        <f t="shared" si="37"/>
        <v>+</v>
      </c>
      <c r="K70" s="45" t="str">
        <f t="shared" si="38"/>
        <v>-</v>
      </c>
    </row>
    <row r="71" spans="3:11" x14ac:dyDescent="0.5">
      <c r="C71" s="80"/>
      <c r="D71" s="81"/>
      <c r="E71" s="133" t="s">
        <v>3</v>
      </c>
      <c r="F71" s="122"/>
      <c r="G71" s="122" t="s">
        <v>2</v>
      </c>
      <c r="H71" s="122"/>
      <c r="I71" s="19" t="s">
        <v>3</v>
      </c>
      <c r="J71" s="19" t="s">
        <v>4</v>
      </c>
      <c r="K71" s="46" t="s">
        <v>7</v>
      </c>
    </row>
    <row r="72" spans="3:11" ht="17.399999999999999" x14ac:dyDescent="0.55000000000000004">
      <c r="C72" s="80"/>
      <c r="D72" s="81"/>
      <c r="E72" s="67">
        <f>C67</f>
        <v>9</v>
      </c>
      <c r="F72" s="62">
        <f>D67+1</f>
        <v>41</v>
      </c>
      <c r="G72" s="62">
        <f>E72+1</f>
        <v>10</v>
      </c>
      <c r="H72" s="62">
        <f>F72</f>
        <v>41</v>
      </c>
      <c r="I72" s="41">
        <f>MAX(G72:H72)*2+MIN(G72:H72)</f>
        <v>92</v>
      </c>
      <c r="J72" s="41" t="str">
        <f>IF(I72&gt;=53,"+","-")</f>
        <v>+</v>
      </c>
      <c r="K72" s="45" t="str">
        <f>IF(G72+H72&gt;=53,"-","ok")</f>
        <v>ok</v>
      </c>
    </row>
    <row r="73" spans="3:11" ht="17.399999999999999" x14ac:dyDescent="0.55000000000000004">
      <c r="C73" s="80"/>
      <c r="D73" s="81"/>
      <c r="E73" s="66"/>
      <c r="F73" s="62"/>
      <c r="G73" s="62">
        <f>E72</f>
        <v>9</v>
      </c>
      <c r="H73" s="62">
        <f>F72+1</f>
        <v>42</v>
      </c>
      <c r="I73" s="41">
        <f t="shared" ref="I73:I75" si="39">MAX(G73:H73)*2+MIN(G73:H73)</f>
        <v>93</v>
      </c>
      <c r="J73" s="41" t="str">
        <f t="shared" ref="J73:J75" si="40">IF(I73&gt;=53,"+","-")</f>
        <v>+</v>
      </c>
      <c r="K73" s="45" t="str">
        <f t="shared" ref="K73:K75" si="41">IF(G73+H73&gt;=53,"-","ok")</f>
        <v>ok</v>
      </c>
    </row>
    <row r="74" spans="3:11" ht="17.399999999999999" x14ac:dyDescent="0.55000000000000004">
      <c r="C74" s="80"/>
      <c r="D74" s="81"/>
      <c r="E74" s="123" t="s">
        <v>8</v>
      </c>
      <c r="F74" s="124"/>
      <c r="G74" s="62">
        <f>E72*2</f>
        <v>18</v>
      </c>
      <c r="H74" s="62">
        <f>F72</f>
        <v>41</v>
      </c>
      <c r="I74" s="41">
        <f t="shared" si="39"/>
        <v>100</v>
      </c>
      <c r="J74" s="41" t="str">
        <f t="shared" si="40"/>
        <v>+</v>
      </c>
      <c r="K74" s="45" t="str">
        <f t="shared" si="41"/>
        <v>-</v>
      </c>
    </row>
    <row r="75" spans="3:11" ht="17.399999999999999" x14ac:dyDescent="0.55000000000000004">
      <c r="C75" s="80"/>
      <c r="D75" s="81"/>
      <c r="E75" s="66"/>
      <c r="F75" s="62" t="str">
        <f>IF(E72+F72&gt;=53,"+","-")</f>
        <v>-</v>
      </c>
      <c r="G75" s="62">
        <f>E72</f>
        <v>9</v>
      </c>
      <c r="H75" s="62">
        <f>F72*2</f>
        <v>82</v>
      </c>
      <c r="I75" s="41">
        <f t="shared" si="39"/>
        <v>173</v>
      </c>
      <c r="J75" s="41" t="str">
        <f t="shared" si="40"/>
        <v>+</v>
      </c>
      <c r="K75" s="45" t="str">
        <f t="shared" si="41"/>
        <v>-</v>
      </c>
    </row>
    <row r="76" spans="3:11" x14ac:dyDescent="0.5">
      <c r="C76" s="80"/>
      <c r="D76" s="81"/>
      <c r="E76" s="133" t="s">
        <v>3</v>
      </c>
      <c r="F76" s="122"/>
      <c r="G76" s="122" t="s">
        <v>2</v>
      </c>
      <c r="H76" s="122"/>
      <c r="I76" s="19" t="s">
        <v>3</v>
      </c>
      <c r="J76" s="19" t="s">
        <v>4</v>
      </c>
      <c r="K76" s="46" t="s">
        <v>7</v>
      </c>
    </row>
    <row r="77" spans="3:11" ht="17.399999999999999" x14ac:dyDescent="0.55000000000000004">
      <c r="C77" s="80"/>
      <c r="D77" s="81"/>
      <c r="E77" s="67">
        <f>C67*2</f>
        <v>18</v>
      </c>
      <c r="F77" s="62">
        <f>D67</f>
        <v>40</v>
      </c>
      <c r="G77" s="62">
        <f>E77+1</f>
        <v>19</v>
      </c>
      <c r="H77" s="62">
        <f>F77</f>
        <v>40</v>
      </c>
      <c r="I77" s="41">
        <f>MAX(G77:H77)*2+MIN(G77:H77)</f>
        <v>99</v>
      </c>
      <c r="J77" s="41" t="str">
        <f>IF(I77&gt;=53,"+","-")</f>
        <v>+</v>
      </c>
      <c r="K77" s="45" t="str">
        <f>IF(G77+H77&gt;=53,"-","ok")</f>
        <v>-</v>
      </c>
    </row>
    <row r="78" spans="3:11" ht="17.399999999999999" x14ac:dyDescent="0.55000000000000004">
      <c r="C78" s="80"/>
      <c r="D78" s="81"/>
      <c r="E78" s="66"/>
      <c r="F78" s="62"/>
      <c r="G78" s="62">
        <f>E77</f>
        <v>18</v>
      </c>
      <c r="H78" s="62">
        <f>F77+1</f>
        <v>41</v>
      </c>
      <c r="I78" s="41">
        <f t="shared" ref="I78:I80" si="42">MAX(G78:H78)*2+MIN(G78:H78)</f>
        <v>100</v>
      </c>
      <c r="J78" s="41" t="str">
        <f t="shared" ref="J78:J80" si="43">IF(I78&gt;=53,"+","-")</f>
        <v>+</v>
      </c>
      <c r="K78" s="45" t="str">
        <f t="shared" ref="K78:K80" si="44">IF(G78+H78&gt;=53,"-","ok")</f>
        <v>-</v>
      </c>
    </row>
    <row r="79" spans="3:11" ht="17.399999999999999" x14ac:dyDescent="0.55000000000000004">
      <c r="C79" s="80"/>
      <c r="D79" s="81"/>
      <c r="E79" s="142" t="s">
        <v>8</v>
      </c>
      <c r="F79" s="126"/>
      <c r="G79" s="62">
        <f>E77*2</f>
        <v>36</v>
      </c>
      <c r="H79" s="62">
        <f>F77</f>
        <v>40</v>
      </c>
      <c r="I79" s="41">
        <f t="shared" si="42"/>
        <v>116</v>
      </c>
      <c r="J79" s="41" t="str">
        <f t="shared" si="43"/>
        <v>+</v>
      </c>
      <c r="K79" s="45" t="str">
        <f t="shared" si="44"/>
        <v>-</v>
      </c>
    </row>
    <row r="80" spans="3:11" ht="17.399999999999999" x14ac:dyDescent="0.55000000000000004">
      <c r="C80" s="80"/>
      <c r="D80" s="81"/>
      <c r="E80" s="110"/>
      <c r="F80" s="97" t="str">
        <f>IF(E77+F77&gt;=53,"+","-")</f>
        <v>+</v>
      </c>
      <c r="G80" s="62">
        <f>E77</f>
        <v>18</v>
      </c>
      <c r="H80" s="62">
        <f>F77*2</f>
        <v>80</v>
      </c>
      <c r="I80" s="41">
        <f t="shared" si="42"/>
        <v>178</v>
      </c>
      <c r="J80" s="41" t="str">
        <f t="shared" si="43"/>
        <v>+</v>
      </c>
      <c r="K80" s="45" t="str">
        <f t="shared" si="44"/>
        <v>-</v>
      </c>
    </row>
    <row r="81" spans="3:11" x14ac:dyDescent="0.5">
      <c r="C81" s="80"/>
      <c r="D81" s="81"/>
      <c r="E81" s="133" t="s">
        <v>3</v>
      </c>
      <c r="F81" s="122"/>
      <c r="G81" s="122" t="s">
        <v>2</v>
      </c>
      <c r="H81" s="122"/>
      <c r="I81" s="19" t="s">
        <v>3</v>
      </c>
      <c r="J81" s="19" t="s">
        <v>4</v>
      </c>
      <c r="K81" s="46" t="s">
        <v>7</v>
      </c>
    </row>
    <row r="82" spans="3:11" ht="17.399999999999999" x14ac:dyDescent="0.55000000000000004">
      <c r="C82" s="80"/>
      <c r="D82" s="81"/>
      <c r="E82" s="67">
        <f>C67</f>
        <v>9</v>
      </c>
      <c r="F82" s="62">
        <f>D67*2</f>
        <v>80</v>
      </c>
      <c r="G82" s="62">
        <f>E82+1</f>
        <v>10</v>
      </c>
      <c r="H82" s="62">
        <f>F82</f>
        <v>80</v>
      </c>
      <c r="I82" s="41">
        <f>MAX(G82:H82)*2+MIN(G82:H82)</f>
        <v>170</v>
      </c>
      <c r="J82" s="41" t="str">
        <f>IF(I82&gt;=53,"+","-")</f>
        <v>+</v>
      </c>
      <c r="K82" s="45" t="str">
        <f>IF(G82+H82&gt;=53,"-","ok")</f>
        <v>-</v>
      </c>
    </row>
    <row r="83" spans="3:11" ht="17.399999999999999" x14ac:dyDescent="0.55000000000000004">
      <c r="C83" s="80"/>
      <c r="D83" s="81"/>
      <c r="E83" s="66"/>
      <c r="F83" s="62"/>
      <c r="G83" s="62">
        <f>E82</f>
        <v>9</v>
      </c>
      <c r="H83" s="62">
        <f>F82+1</f>
        <v>81</v>
      </c>
      <c r="I83" s="41">
        <f t="shared" ref="I83:I85" si="45">MAX(G83:H83)*2+MIN(G83:H83)</f>
        <v>171</v>
      </c>
      <c r="J83" s="41" t="str">
        <f t="shared" ref="J83:J85" si="46">IF(I83&gt;=53,"+","-")</f>
        <v>+</v>
      </c>
      <c r="K83" s="45" t="str">
        <f t="shared" ref="K83:K85" si="47">IF(G83+H83&gt;=53,"-","ok")</f>
        <v>-</v>
      </c>
    </row>
    <row r="84" spans="3:11" ht="17.399999999999999" x14ac:dyDescent="0.55000000000000004">
      <c r="C84" s="80"/>
      <c r="D84" s="81"/>
      <c r="E84" s="123" t="s">
        <v>8</v>
      </c>
      <c r="F84" s="124"/>
      <c r="G84" s="62">
        <f>E82*2</f>
        <v>18</v>
      </c>
      <c r="H84" s="62">
        <f>F82</f>
        <v>80</v>
      </c>
      <c r="I84" s="41">
        <f t="shared" si="45"/>
        <v>178</v>
      </c>
      <c r="J84" s="41" t="str">
        <f t="shared" si="46"/>
        <v>+</v>
      </c>
      <c r="K84" s="45" t="str">
        <f t="shared" si="47"/>
        <v>-</v>
      </c>
    </row>
    <row r="85" spans="3:11" ht="17.7" thickBot="1" x14ac:dyDescent="0.6">
      <c r="C85" s="82"/>
      <c r="D85" s="83"/>
      <c r="E85" s="70"/>
      <c r="F85" s="65" t="str">
        <f>IF(E82+F82&gt;=53,"+","-")</f>
        <v>+</v>
      </c>
      <c r="G85" s="65">
        <f>E82</f>
        <v>9</v>
      </c>
      <c r="H85" s="65">
        <f>F82*2</f>
        <v>160</v>
      </c>
      <c r="I85" s="41">
        <f t="shared" si="45"/>
        <v>329</v>
      </c>
      <c r="J85" s="47" t="str">
        <f t="shared" si="46"/>
        <v>+</v>
      </c>
      <c r="K85" s="48" t="str">
        <f t="shared" si="47"/>
        <v>-</v>
      </c>
    </row>
  </sheetData>
  <mergeCells count="52">
    <mergeCell ref="E84:F84"/>
    <mergeCell ref="C26:D26"/>
    <mergeCell ref="C46:D46"/>
    <mergeCell ref="C66:D66"/>
    <mergeCell ref="E74:F74"/>
    <mergeCell ref="E76:F76"/>
    <mergeCell ref="E54:F54"/>
    <mergeCell ref="E56:F56"/>
    <mergeCell ref="E36:F36"/>
    <mergeCell ref="G76:H76"/>
    <mergeCell ref="E79:F79"/>
    <mergeCell ref="E81:F81"/>
    <mergeCell ref="G81:H81"/>
    <mergeCell ref="E64:F64"/>
    <mergeCell ref="E66:F66"/>
    <mergeCell ref="G66:H66"/>
    <mergeCell ref="E69:F69"/>
    <mergeCell ref="E71:F71"/>
    <mergeCell ref="G71:H71"/>
    <mergeCell ref="G56:H56"/>
    <mergeCell ref="E59:F59"/>
    <mergeCell ref="E61:F61"/>
    <mergeCell ref="G61:H61"/>
    <mergeCell ref="E44:F44"/>
    <mergeCell ref="E46:F46"/>
    <mergeCell ref="G46:H46"/>
    <mergeCell ref="E49:F49"/>
    <mergeCell ref="E51:F51"/>
    <mergeCell ref="G51:H51"/>
    <mergeCell ref="G36:H36"/>
    <mergeCell ref="E39:F39"/>
    <mergeCell ref="E41:F41"/>
    <mergeCell ref="G41:H41"/>
    <mergeCell ref="G26:H26"/>
    <mergeCell ref="E29:F29"/>
    <mergeCell ref="E31:F31"/>
    <mergeCell ref="G31:H31"/>
    <mergeCell ref="E34:F34"/>
    <mergeCell ref="C6:D6"/>
    <mergeCell ref="E6:F6"/>
    <mergeCell ref="E11:F11"/>
    <mergeCell ref="E16:F16"/>
    <mergeCell ref="E26:F26"/>
    <mergeCell ref="E24:F24"/>
    <mergeCell ref="E21:F21"/>
    <mergeCell ref="G6:H6"/>
    <mergeCell ref="G11:H11"/>
    <mergeCell ref="G16:H16"/>
    <mergeCell ref="G21:H21"/>
    <mergeCell ref="E9:F9"/>
    <mergeCell ref="E14:F14"/>
    <mergeCell ref="E19:F19"/>
  </mergeCells>
  <conditionalFormatting sqref="J10">
    <cfRule type="cellIs" dxfId="172" priority="189" operator="equal">
      <formula>"+"</formula>
    </cfRule>
  </conditionalFormatting>
  <conditionalFormatting sqref="J7:J9">
    <cfRule type="cellIs" dxfId="171" priority="184" operator="equal">
      <formula>"+"</formula>
    </cfRule>
  </conditionalFormatting>
  <conditionalFormatting sqref="J7:J10">
    <cfRule type="cellIs" dxfId="170" priority="175" operator="equal">
      <formula>"-"</formula>
    </cfRule>
    <cfRule type="cellIs" dxfId="169" priority="176" operator="equal">
      <formula>"+"</formula>
    </cfRule>
    <cfRule type="cellIs" dxfId="168" priority="177" operator="equal">
      <formula>"+"</formula>
    </cfRule>
    <cfRule type="cellIs" dxfId="167" priority="178" operator="equal">
      <formula>"+"</formula>
    </cfRule>
  </conditionalFormatting>
  <conditionalFormatting sqref="K7:K10">
    <cfRule type="cellIs" dxfId="166" priority="168" operator="equal">
      <formula>"-"</formula>
    </cfRule>
    <cfRule type="cellIs" dxfId="165" priority="167" operator="equal">
      <formula>"-"</formula>
    </cfRule>
  </conditionalFormatting>
  <conditionalFormatting sqref="J15">
    <cfRule type="cellIs" dxfId="164" priority="166" operator="equal">
      <formula>"+"</formula>
    </cfRule>
  </conditionalFormatting>
  <conditionalFormatting sqref="J12:J14">
    <cfRule type="cellIs" dxfId="163" priority="165" operator="equal">
      <formula>"+"</formula>
    </cfRule>
  </conditionalFormatting>
  <conditionalFormatting sqref="J12:J15">
    <cfRule type="cellIs" dxfId="162" priority="161" operator="equal">
      <formula>"-"</formula>
    </cfRule>
    <cfRule type="cellIs" dxfId="161" priority="162" operator="equal">
      <formula>"+"</formula>
    </cfRule>
    <cfRule type="cellIs" dxfId="160" priority="163" operator="equal">
      <formula>"+"</formula>
    </cfRule>
    <cfRule type="cellIs" dxfId="159" priority="164" operator="equal">
      <formula>"+"</formula>
    </cfRule>
    <cfRule type="cellIs" dxfId="158" priority="136" operator="equal">
      <formula>"+"</formula>
    </cfRule>
  </conditionalFormatting>
  <conditionalFormatting sqref="K12:K15">
    <cfRule type="cellIs" dxfId="157" priority="159" operator="equal">
      <formula>"-"</formula>
    </cfRule>
    <cfRule type="cellIs" dxfId="156" priority="160" operator="equal">
      <formula>"-"</formula>
    </cfRule>
  </conditionalFormatting>
  <conditionalFormatting sqref="J20">
    <cfRule type="cellIs" dxfId="155" priority="158" operator="equal">
      <formula>"+"</formula>
    </cfRule>
  </conditionalFormatting>
  <conditionalFormatting sqref="J17:J20">
    <cfRule type="cellIs" dxfId="154" priority="157" operator="equal">
      <formula>"+"</formula>
    </cfRule>
  </conditionalFormatting>
  <conditionalFormatting sqref="J17:J20">
    <cfRule type="cellIs" dxfId="153" priority="153" operator="equal">
      <formula>"-"</formula>
    </cfRule>
    <cfRule type="cellIs" dxfId="152" priority="154" operator="equal">
      <formula>"+"</formula>
    </cfRule>
    <cfRule type="cellIs" dxfId="151" priority="155" operator="equal">
      <formula>"+"</formula>
    </cfRule>
    <cfRule type="cellIs" dxfId="150" priority="156" operator="equal">
      <formula>"+"</formula>
    </cfRule>
    <cfRule type="cellIs" dxfId="149" priority="135" operator="equal">
      <formula>"+"</formula>
    </cfRule>
  </conditionalFormatting>
  <conditionalFormatting sqref="K17:K20">
    <cfRule type="cellIs" dxfId="148" priority="151" operator="equal">
      <formula>"-"</formula>
    </cfRule>
    <cfRule type="cellIs" dxfId="147" priority="152" operator="equal">
      <formula>"-"</formula>
    </cfRule>
  </conditionalFormatting>
  <conditionalFormatting sqref="J25">
    <cfRule type="cellIs" dxfId="146" priority="150" operator="equal">
      <formula>"+"</formula>
    </cfRule>
  </conditionalFormatting>
  <conditionalFormatting sqref="J22:J24">
    <cfRule type="cellIs" dxfId="145" priority="149" operator="equal">
      <formula>"+"</formula>
    </cfRule>
  </conditionalFormatting>
  <conditionalFormatting sqref="J22:J25">
    <cfRule type="cellIs" dxfId="144" priority="145" operator="equal">
      <formula>"-"</formula>
    </cfRule>
    <cfRule type="cellIs" dxfId="143" priority="146" operator="equal">
      <formula>"+"</formula>
    </cfRule>
    <cfRule type="cellIs" dxfId="142" priority="147" operator="equal">
      <formula>"+"</formula>
    </cfRule>
    <cfRule type="cellIs" dxfId="141" priority="148" operator="equal">
      <formula>"+"</formula>
    </cfRule>
    <cfRule type="cellIs" dxfId="140" priority="134" operator="equal">
      <formula>"+"</formula>
    </cfRule>
  </conditionalFormatting>
  <conditionalFormatting sqref="K22:K25">
    <cfRule type="cellIs" dxfId="139" priority="143" operator="equal">
      <formula>"-"</formula>
    </cfRule>
    <cfRule type="cellIs" dxfId="138" priority="144" operator="equal">
      <formula>"-"</formula>
    </cfRule>
  </conditionalFormatting>
  <conditionalFormatting sqref="F10">
    <cfRule type="cellIs" dxfId="137" priority="142" operator="equal">
      <formula>"+"</formula>
    </cfRule>
    <cfRule type="cellIs" dxfId="136" priority="10" operator="equal">
      <formula>"-"</formula>
    </cfRule>
    <cfRule type="cellIs" dxfId="135" priority="9" operator="equal">
      <formula>"-"</formula>
    </cfRule>
  </conditionalFormatting>
  <conditionalFormatting sqref="F15">
    <cfRule type="cellIs" dxfId="134" priority="141" operator="equal">
      <formula>"+"</formula>
    </cfRule>
    <cfRule type="cellIs" dxfId="133" priority="8" operator="equal">
      <formula>"-"</formula>
    </cfRule>
  </conditionalFormatting>
  <conditionalFormatting sqref="F20">
    <cfRule type="cellIs" dxfId="132" priority="140" operator="equal">
      <formula>"+"</formula>
    </cfRule>
    <cfRule type="cellIs" dxfId="131" priority="7" operator="equal">
      <formula>"-"</formula>
    </cfRule>
  </conditionalFormatting>
  <conditionalFormatting sqref="F25">
    <cfRule type="cellIs" dxfId="130" priority="138" operator="equal">
      <formula>"+"</formula>
    </cfRule>
    <cfRule type="cellIs" dxfId="129" priority="6" operator="equal">
      <formula>"-"</formula>
    </cfRule>
  </conditionalFormatting>
  <conditionalFormatting sqref="F23">
    <cfRule type="cellIs" dxfId="128" priority="137" operator="equal">
      <formula>"+"</formula>
    </cfRule>
  </conditionalFormatting>
  <conditionalFormatting sqref="J30">
    <cfRule type="cellIs" dxfId="127" priority="133" operator="equal">
      <formula>"+"</formula>
    </cfRule>
  </conditionalFormatting>
  <conditionalFormatting sqref="J27:J29">
    <cfRule type="cellIs" dxfId="126" priority="132" operator="equal">
      <formula>"+"</formula>
    </cfRule>
  </conditionalFormatting>
  <conditionalFormatting sqref="J27:J30">
    <cfRule type="cellIs" dxfId="125" priority="128" operator="equal">
      <formula>"-"</formula>
    </cfRule>
    <cfRule type="cellIs" dxfId="124" priority="129" operator="equal">
      <formula>"+"</formula>
    </cfRule>
    <cfRule type="cellIs" dxfId="123" priority="130" operator="equal">
      <formula>"+"</formula>
    </cfRule>
    <cfRule type="cellIs" dxfId="122" priority="131" operator="equal">
      <formula>"+"</formula>
    </cfRule>
  </conditionalFormatting>
  <conditionalFormatting sqref="K27:K30">
    <cfRule type="cellIs" dxfId="121" priority="126" operator="equal">
      <formula>"-"</formula>
    </cfRule>
    <cfRule type="cellIs" dxfId="120" priority="127" operator="equal">
      <formula>"-"</formula>
    </cfRule>
  </conditionalFormatting>
  <conditionalFormatting sqref="J35">
    <cfRule type="cellIs" dxfId="119" priority="125" operator="equal">
      <formula>"+"</formula>
    </cfRule>
  </conditionalFormatting>
  <conditionalFormatting sqref="J32:J34">
    <cfRule type="cellIs" dxfId="118" priority="124" operator="equal">
      <formula>"+"</formula>
    </cfRule>
  </conditionalFormatting>
  <conditionalFormatting sqref="J32:J35">
    <cfRule type="cellIs" dxfId="117" priority="96" operator="equal">
      <formula>"+"</formula>
    </cfRule>
    <cfRule type="cellIs" dxfId="116" priority="120" operator="equal">
      <formula>"-"</formula>
    </cfRule>
    <cfRule type="cellIs" dxfId="115" priority="121" operator="equal">
      <formula>"+"</formula>
    </cfRule>
    <cfRule type="cellIs" dxfId="114" priority="122" operator="equal">
      <formula>"+"</formula>
    </cfRule>
    <cfRule type="cellIs" dxfId="113" priority="123" operator="equal">
      <formula>"+"</formula>
    </cfRule>
  </conditionalFormatting>
  <conditionalFormatting sqref="K32:K35">
    <cfRule type="cellIs" dxfId="112" priority="118" operator="equal">
      <formula>"-"</formula>
    </cfRule>
    <cfRule type="cellIs" dxfId="111" priority="119" operator="equal">
      <formula>"-"</formula>
    </cfRule>
  </conditionalFormatting>
  <conditionalFormatting sqref="J40">
    <cfRule type="cellIs" dxfId="110" priority="117" operator="equal">
      <formula>"+"</formula>
    </cfRule>
  </conditionalFormatting>
  <conditionalFormatting sqref="J37:J39">
    <cfRule type="cellIs" dxfId="109" priority="116" operator="equal">
      <formula>"+"</formula>
    </cfRule>
  </conditionalFormatting>
  <conditionalFormatting sqref="J37:J40">
    <cfRule type="cellIs" dxfId="108" priority="95" operator="equal">
      <formula>"+"</formula>
    </cfRule>
    <cfRule type="cellIs" dxfId="107" priority="112" operator="equal">
      <formula>"-"</formula>
    </cfRule>
    <cfRule type="cellIs" dxfId="106" priority="113" operator="equal">
      <formula>"+"</formula>
    </cfRule>
    <cfRule type="cellIs" dxfId="105" priority="114" operator="equal">
      <formula>"+"</formula>
    </cfRule>
    <cfRule type="cellIs" dxfId="104" priority="115" operator="equal">
      <formula>"+"</formula>
    </cfRule>
  </conditionalFormatting>
  <conditionalFormatting sqref="K37:K40">
    <cfRule type="cellIs" dxfId="103" priority="110" operator="equal">
      <formula>"-"</formula>
    </cfRule>
    <cfRule type="cellIs" dxfId="102" priority="111" operator="equal">
      <formula>"-"</formula>
    </cfRule>
  </conditionalFormatting>
  <conditionalFormatting sqref="J45">
    <cfRule type="cellIs" dxfId="101" priority="109" operator="equal">
      <formula>"+"</formula>
    </cfRule>
  </conditionalFormatting>
  <conditionalFormatting sqref="J42:J44">
    <cfRule type="cellIs" dxfId="100" priority="108" operator="equal">
      <formula>"+"</formula>
    </cfRule>
  </conditionalFormatting>
  <conditionalFormatting sqref="J42:J45">
    <cfRule type="cellIs" dxfId="99" priority="94" operator="equal">
      <formula>"+"</formula>
    </cfRule>
    <cfRule type="cellIs" dxfId="98" priority="104" operator="equal">
      <formula>"-"</formula>
    </cfRule>
    <cfRule type="cellIs" dxfId="97" priority="105" operator="equal">
      <formula>"+"</formula>
    </cfRule>
    <cfRule type="cellIs" dxfId="96" priority="106" operator="equal">
      <formula>"+"</formula>
    </cfRule>
    <cfRule type="cellIs" dxfId="95" priority="107" operator="equal">
      <formula>"+"</formula>
    </cfRule>
  </conditionalFormatting>
  <conditionalFormatting sqref="K42:K45">
    <cfRule type="cellIs" dxfId="94" priority="102" operator="equal">
      <formula>"-"</formula>
    </cfRule>
    <cfRule type="cellIs" dxfId="93" priority="103" operator="equal">
      <formula>"-"</formula>
    </cfRule>
  </conditionalFormatting>
  <conditionalFormatting sqref="F30">
    <cfRule type="cellIs" dxfId="92" priority="101" operator="equal">
      <formula>"+"</formula>
    </cfRule>
    <cfRule type="cellIs" dxfId="91" priority="5" operator="equal">
      <formula>"-"</formula>
    </cfRule>
  </conditionalFormatting>
  <conditionalFormatting sqref="F35">
    <cfRule type="cellIs" dxfId="90" priority="100" operator="equal">
      <formula>"+"</formula>
    </cfRule>
    <cfRule type="cellIs" dxfId="89" priority="4" operator="equal">
      <formula>"-"</formula>
    </cfRule>
  </conditionalFormatting>
  <conditionalFormatting sqref="F40">
    <cfRule type="cellIs" dxfId="88" priority="99" operator="equal">
      <formula>"+"</formula>
    </cfRule>
  </conditionalFormatting>
  <conditionalFormatting sqref="F45">
    <cfRule type="cellIs" dxfId="87" priority="98" operator="equal">
      <formula>"+"</formula>
    </cfRule>
  </conditionalFormatting>
  <conditionalFormatting sqref="F43">
    <cfRule type="cellIs" dxfId="86" priority="97" operator="equal">
      <formula>"+"</formula>
    </cfRule>
  </conditionalFormatting>
  <conditionalFormatting sqref="J50">
    <cfRule type="cellIs" dxfId="85" priority="93" operator="equal">
      <formula>"+"</formula>
    </cfRule>
  </conditionalFormatting>
  <conditionalFormatting sqref="J47:J49">
    <cfRule type="cellIs" dxfId="84" priority="92" operator="equal">
      <formula>"+"</formula>
    </cfRule>
  </conditionalFormatting>
  <conditionalFormatting sqref="J47:J50">
    <cfRule type="cellIs" dxfId="83" priority="88" operator="equal">
      <formula>"-"</formula>
    </cfRule>
    <cfRule type="cellIs" dxfId="82" priority="89" operator="equal">
      <formula>"+"</formula>
    </cfRule>
    <cfRule type="cellIs" dxfId="81" priority="90" operator="equal">
      <formula>"+"</formula>
    </cfRule>
    <cfRule type="cellIs" dxfId="80" priority="91" operator="equal">
      <formula>"+"</formula>
    </cfRule>
  </conditionalFormatting>
  <conditionalFormatting sqref="K47:K50">
    <cfRule type="cellIs" dxfId="79" priority="86" operator="equal">
      <formula>"-"</formula>
    </cfRule>
    <cfRule type="cellIs" dxfId="78" priority="87" operator="equal">
      <formula>"-"</formula>
    </cfRule>
  </conditionalFormatting>
  <conditionalFormatting sqref="J55">
    <cfRule type="cellIs" dxfId="77" priority="85" operator="equal">
      <formula>"+"</formula>
    </cfRule>
  </conditionalFormatting>
  <conditionalFormatting sqref="J52:J54">
    <cfRule type="cellIs" dxfId="76" priority="84" operator="equal">
      <formula>"+"</formula>
    </cfRule>
  </conditionalFormatting>
  <conditionalFormatting sqref="J52:J55">
    <cfRule type="cellIs" dxfId="75" priority="56" operator="equal">
      <formula>"+"</formula>
    </cfRule>
    <cfRule type="cellIs" dxfId="74" priority="80" operator="equal">
      <formula>"-"</formula>
    </cfRule>
    <cfRule type="cellIs" dxfId="73" priority="81" operator="equal">
      <formula>"+"</formula>
    </cfRule>
    <cfRule type="cellIs" dxfId="72" priority="82" operator="equal">
      <formula>"+"</formula>
    </cfRule>
    <cfRule type="cellIs" dxfId="71" priority="83" operator="equal">
      <formula>"+"</formula>
    </cfRule>
  </conditionalFormatting>
  <conditionalFormatting sqref="K52:K55">
    <cfRule type="cellIs" dxfId="70" priority="78" operator="equal">
      <formula>"-"</formula>
    </cfRule>
    <cfRule type="cellIs" dxfId="69" priority="79" operator="equal">
      <formula>"-"</formula>
    </cfRule>
  </conditionalFormatting>
  <conditionalFormatting sqref="J60">
    <cfRule type="cellIs" dxfId="68" priority="77" operator="equal">
      <formula>"+"</formula>
    </cfRule>
  </conditionalFormatting>
  <conditionalFormatting sqref="J57:J59">
    <cfRule type="cellIs" dxfId="67" priority="76" operator="equal">
      <formula>"+"</formula>
    </cfRule>
  </conditionalFormatting>
  <conditionalFormatting sqref="J57:J60">
    <cfRule type="cellIs" dxfId="66" priority="55" operator="equal">
      <formula>"+"</formula>
    </cfRule>
    <cfRule type="cellIs" dxfId="65" priority="72" operator="equal">
      <formula>"-"</formula>
    </cfRule>
    <cfRule type="cellIs" dxfId="64" priority="73" operator="equal">
      <formula>"+"</formula>
    </cfRule>
    <cfRule type="cellIs" dxfId="63" priority="74" operator="equal">
      <formula>"+"</formula>
    </cfRule>
    <cfRule type="cellIs" dxfId="62" priority="75" operator="equal">
      <formula>"+"</formula>
    </cfRule>
  </conditionalFormatting>
  <conditionalFormatting sqref="K57:K60">
    <cfRule type="cellIs" dxfId="61" priority="70" operator="equal">
      <formula>"-"</formula>
    </cfRule>
    <cfRule type="cellIs" dxfId="60" priority="71" operator="equal">
      <formula>"-"</formula>
    </cfRule>
  </conditionalFormatting>
  <conditionalFormatting sqref="J65">
    <cfRule type="cellIs" dxfId="59" priority="69" operator="equal">
      <formula>"+"</formula>
    </cfRule>
  </conditionalFormatting>
  <conditionalFormatting sqref="J62:J64">
    <cfRule type="cellIs" dxfId="58" priority="68" operator="equal">
      <formula>"+"</formula>
    </cfRule>
  </conditionalFormatting>
  <conditionalFormatting sqref="J62:J65">
    <cfRule type="cellIs" dxfId="57" priority="54" operator="equal">
      <formula>"+"</formula>
    </cfRule>
    <cfRule type="cellIs" dxfId="56" priority="64" operator="equal">
      <formula>"-"</formula>
    </cfRule>
    <cfRule type="cellIs" dxfId="55" priority="65" operator="equal">
      <formula>"+"</formula>
    </cfRule>
    <cfRule type="cellIs" dxfId="54" priority="66" operator="equal">
      <formula>"+"</formula>
    </cfRule>
    <cfRule type="cellIs" dxfId="53" priority="67" operator="equal">
      <formula>"+"</formula>
    </cfRule>
  </conditionalFormatting>
  <conditionalFormatting sqref="K62:K65">
    <cfRule type="cellIs" dxfId="52" priority="62" operator="equal">
      <formula>"-"</formula>
    </cfRule>
    <cfRule type="cellIs" dxfId="51" priority="63" operator="equal">
      <formula>"-"</formula>
    </cfRule>
  </conditionalFormatting>
  <conditionalFormatting sqref="F50">
    <cfRule type="cellIs" dxfId="50" priority="61" operator="equal">
      <formula>"+"</formula>
    </cfRule>
  </conditionalFormatting>
  <conditionalFormatting sqref="F55">
    <cfRule type="cellIs" dxfId="49" priority="60" operator="equal">
      <formula>"+"</formula>
    </cfRule>
  </conditionalFormatting>
  <conditionalFormatting sqref="F60">
    <cfRule type="cellIs" dxfId="48" priority="59" operator="equal">
      <formula>"+"</formula>
    </cfRule>
  </conditionalFormatting>
  <conditionalFormatting sqref="F65">
    <cfRule type="cellIs" dxfId="47" priority="58" operator="equal">
      <formula>"+"</formula>
    </cfRule>
  </conditionalFormatting>
  <conditionalFormatting sqref="F63">
    <cfRule type="cellIs" dxfId="46" priority="57" operator="equal">
      <formula>"+"</formula>
    </cfRule>
  </conditionalFormatting>
  <conditionalFormatting sqref="J70">
    <cfRule type="cellIs" dxfId="45" priority="53" operator="equal">
      <formula>"+"</formula>
    </cfRule>
  </conditionalFormatting>
  <conditionalFormatting sqref="J67:J69">
    <cfRule type="cellIs" dxfId="44" priority="52" operator="equal">
      <formula>"+"</formula>
    </cfRule>
  </conditionalFormatting>
  <conditionalFormatting sqref="J67:J70">
    <cfRule type="cellIs" dxfId="43" priority="48" operator="equal">
      <formula>"-"</formula>
    </cfRule>
    <cfRule type="cellIs" dxfId="42" priority="49" operator="equal">
      <formula>"+"</formula>
    </cfRule>
    <cfRule type="cellIs" dxfId="41" priority="50" operator="equal">
      <formula>"+"</formula>
    </cfRule>
    <cfRule type="cellIs" dxfId="40" priority="51" operator="equal">
      <formula>"+"</formula>
    </cfRule>
  </conditionalFormatting>
  <conditionalFormatting sqref="K67:K70">
    <cfRule type="cellIs" dxfId="39" priority="46" operator="equal">
      <formula>"-"</formula>
    </cfRule>
    <cfRule type="cellIs" dxfId="38" priority="47" operator="equal">
      <formula>"-"</formula>
    </cfRule>
  </conditionalFormatting>
  <conditionalFormatting sqref="J75">
    <cfRule type="cellIs" dxfId="37" priority="45" operator="equal">
      <formula>"+"</formula>
    </cfRule>
  </conditionalFormatting>
  <conditionalFormatting sqref="J72:J74">
    <cfRule type="cellIs" dxfId="36" priority="44" operator="equal">
      <formula>"+"</formula>
    </cfRule>
  </conditionalFormatting>
  <conditionalFormatting sqref="J72:J75">
    <cfRule type="cellIs" dxfId="35" priority="16" operator="equal">
      <formula>"+"</formula>
    </cfRule>
    <cfRule type="cellIs" dxfId="34" priority="40" operator="equal">
      <formula>"-"</formula>
    </cfRule>
    <cfRule type="cellIs" dxfId="33" priority="41" operator="equal">
      <formula>"+"</formula>
    </cfRule>
    <cfRule type="cellIs" dxfId="32" priority="42" operator="equal">
      <formula>"+"</formula>
    </cfRule>
    <cfRule type="cellIs" dxfId="31" priority="43" operator="equal">
      <formula>"+"</formula>
    </cfRule>
  </conditionalFormatting>
  <conditionalFormatting sqref="K72:K75">
    <cfRule type="cellIs" dxfId="30" priority="38" operator="equal">
      <formula>"-"</formula>
    </cfRule>
    <cfRule type="cellIs" dxfId="29" priority="39" operator="equal">
      <formula>"-"</formula>
    </cfRule>
  </conditionalFormatting>
  <conditionalFormatting sqref="J80">
    <cfRule type="cellIs" dxfId="28" priority="37" operator="equal">
      <formula>"+"</formula>
    </cfRule>
  </conditionalFormatting>
  <conditionalFormatting sqref="J77:J79">
    <cfRule type="cellIs" dxfId="27" priority="36" operator="equal">
      <formula>"+"</formula>
    </cfRule>
  </conditionalFormatting>
  <conditionalFormatting sqref="J77:J80">
    <cfRule type="cellIs" dxfId="26" priority="15" operator="equal">
      <formula>"+"</formula>
    </cfRule>
    <cfRule type="cellIs" dxfId="25" priority="32" operator="equal">
      <formula>"-"</formula>
    </cfRule>
    <cfRule type="cellIs" dxfId="24" priority="33" operator="equal">
      <formula>"+"</formula>
    </cfRule>
    <cfRule type="cellIs" dxfId="23" priority="34" operator="equal">
      <formula>"+"</formula>
    </cfRule>
    <cfRule type="cellIs" dxfId="22" priority="35" operator="equal">
      <formula>"+"</formula>
    </cfRule>
  </conditionalFormatting>
  <conditionalFormatting sqref="K77:K80">
    <cfRule type="cellIs" dxfId="21" priority="30" operator="equal">
      <formula>"-"</formula>
    </cfRule>
    <cfRule type="cellIs" dxfId="20" priority="31" operator="equal">
      <formula>"-"</formula>
    </cfRule>
  </conditionalFormatting>
  <conditionalFormatting sqref="J85">
    <cfRule type="cellIs" dxfId="19" priority="29" operator="equal">
      <formula>"+"</formula>
    </cfRule>
  </conditionalFormatting>
  <conditionalFormatting sqref="J82:J84">
    <cfRule type="cellIs" dxfId="18" priority="28" operator="equal">
      <formula>"+"</formula>
    </cfRule>
  </conditionalFormatting>
  <conditionalFormatting sqref="J82:J85">
    <cfRule type="cellIs" dxfId="17" priority="14" operator="equal">
      <formula>"+"</formula>
    </cfRule>
    <cfRule type="cellIs" dxfId="16" priority="24" operator="equal">
      <formula>"-"</formula>
    </cfRule>
    <cfRule type="cellIs" dxfId="15" priority="25" operator="equal">
      <formula>"+"</formula>
    </cfRule>
    <cfRule type="cellIs" dxfId="14" priority="26" operator="equal">
      <formula>"+"</formula>
    </cfRule>
    <cfRule type="cellIs" dxfId="13" priority="27" operator="equal">
      <formula>"+"</formula>
    </cfRule>
  </conditionalFormatting>
  <conditionalFormatting sqref="K82:K85">
    <cfRule type="cellIs" dxfId="12" priority="22" operator="equal">
      <formula>"-"</formula>
    </cfRule>
    <cfRule type="cellIs" dxfId="11" priority="23" operator="equal">
      <formula>"-"</formula>
    </cfRule>
  </conditionalFormatting>
  <conditionalFormatting sqref="F70">
    <cfRule type="cellIs" dxfId="10" priority="21" operator="equal">
      <formula>"+"</formula>
    </cfRule>
  </conditionalFormatting>
  <conditionalFormatting sqref="F75">
    <cfRule type="cellIs" dxfId="9" priority="20" operator="equal">
      <formula>"+"</formula>
    </cfRule>
  </conditionalFormatting>
  <conditionalFormatting sqref="F80">
    <cfRule type="cellIs" dxfId="8" priority="19" operator="equal">
      <formula>"+"</formula>
    </cfRule>
  </conditionalFormatting>
  <conditionalFormatting sqref="F85">
    <cfRule type="cellIs" dxfId="7" priority="18" operator="equal">
      <formula>"+"</formula>
    </cfRule>
  </conditionalFormatting>
  <conditionalFormatting sqref="F83">
    <cfRule type="cellIs" dxfId="6" priority="17" operator="equal">
      <formula>"+"</formula>
    </cfRule>
  </conditionalFormatting>
  <conditionalFormatting sqref="F10 F15 F20 F25 F30 F35 F40">
    <cfRule type="cellIs" dxfId="5" priority="13" operator="equal">
      <formula>"+"</formula>
    </cfRule>
  </conditionalFormatting>
  <conditionalFormatting sqref="F50 F55 F60 F65 F70 F75 F80 F85">
    <cfRule type="cellIs" dxfId="4" priority="12" operator="equal">
      <formula>"+"</formula>
    </cfRule>
  </conditionalFormatting>
  <conditionalFormatting sqref="F10 F15 F20 F25">
    <cfRule type="cellIs" dxfId="3" priority="11" operator="equal">
      <formula>"-"</formula>
    </cfRule>
  </conditionalFormatting>
  <conditionalFormatting sqref="F40 F45 F50 F55">
    <cfRule type="cellIs" dxfId="2" priority="3" operator="equal">
      <formula>"-"</formula>
    </cfRule>
  </conditionalFormatting>
  <conditionalFormatting sqref="F60 F65 F70">
    <cfRule type="cellIs" dxfId="1" priority="2" operator="equal">
      <formula>"-"</formula>
    </cfRule>
  </conditionalFormatting>
  <conditionalFormatting sqref="F75 F80 F85">
    <cfRule type="cellIs" dxfId="0" priority="1" operator="equal">
      <formula>"-"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задача</vt:lpstr>
      <vt:lpstr>зад_19</vt:lpstr>
      <vt:lpstr>зад_20</vt:lpstr>
      <vt:lpstr>зад_21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NexTouch</cp:lastModifiedBy>
  <dcterms:created xsi:type="dcterms:W3CDTF">2023-09-26T16:34:46Z</dcterms:created>
  <dcterms:modified xsi:type="dcterms:W3CDTF">2025-05-23T05:35:33Z</dcterms:modified>
</cp:coreProperties>
</file>